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7"/>
  </bookViews>
  <sheets>
    <sheet name="Table 1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  <sheet name="Sheet7" sheetId="8" r:id="rId8"/>
  </sheets>
  <calcPr calcId="144525"/>
</workbook>
</file>

<file path=xl/sharedStrings.xml><?xml version="1.0" encoding="utf-8"?>
<sst xmlns="http://schemas.openxmlformats.org/spreadsheetml/2006/main" count="689" uniqueCount="484">
  <si>
    <r>
      <rPr>
        <b/>
        <sz val="18"/>
        <rFont val="Microsoft JhengHei"/>
        <charset val="134"/>
      </rPr>
      <t xml:space="preserve">财政拨款收支总表
</t>
    </r>
    <r>
      <rPr>
        <sz val="10.5"/>
        <rFont val="宋体"/>
        <charset val="134"/>
      </rPr>
      <t>表一                                                                                                                            单位：万元</t>
    </r>
  </si>
  <si>
    <r>
      <rPr>
        <b/>
        <sz val="10.5"/>
        <rFont val="Microsoft JhengHei"/>
        <charset val="134"/>
      </rPr>
      <t>收入</t>
    </r>
  </si>
  <si>
    <r>
      <rPr>
        <b/>
        <sz val="10.5"/>
        <rFont val="Microsoft JhengHei"/>
        <charset val="134"/>
      </rPr>
      <t>支出</t>
    </r>
  </si>
  <si>
    <r>
      <rPr>
        <b/>
        <sz val="10.5"/>
        <rFont val="Microsoft JhengHei"/>
        <charset val="134"/>
      </rPr>
      <t>项目</t>
    </r>
  </si>
  <si>
    <r>
      <rPr>
        <b/>
        <sz val="10.5"/>
        <rFont val="Microsoft JhengHei"/>
        <charset val="134"/>
      </rPr>
      <t>预算数</t>
    </r>
  </si>
  <si>
    <r>
      <rPr>
        <b/>
        <sz val="10.5"/>
        <rFont val="Microsoft JhengHei"/>
        <charset val="134"/>
      </rPr>
      <t>合计</t>
    </r>
  </si>
  <si>
    <r>
      <rPr>
        <b/>
        <sz val="10.5"/>
        <rFont val="Microsoft JhengHei"/>
        <charset val="134"/>
      </rPr>
      <t>一般公共预算财政拨款</t>
    </r>
  </si>
  <si>
    <t>国有资本经营预算</t>
  </si>
  <si>
    <r>
      <rPr>
        <b/>
        <sz val="10.5"/>
        <rFont val="Microsoft JhengHei"/>
        <charset val="134"/>
      </rPr>
      <t xml:space="preserve">政府性基金预算财政拨
</t>
    </r>
    <r>
      <rPr>
        <b/>
        <sz val="10.5"/>
        <rFont val="Microsoft JhengHei"/>
        <charset val="134"/>
      </rPr>
      <t>款</t>
    </r>
  </si>
  <si>
    <r>
      <rPr>
        <sz val="10.5"/>
        <rFont val="宋体"/>
        <charset val="134"/>
      </rPr>
      <t>一、本年收入</t>
    </r>
  </si>
  <si>
    <r>
      <rPr>
        <sz val="10.5"/>
        <rFont val="宋体"/>
        <charset val="134"/>
      </rPr>
      <t>一、本年支出</t>
    </r>
  </si>
  <si>
    <r>
      <rPr>
        <sz val="11"/>
        <rFont val="宋体"/>
        <charset val="134"/>
      </rPr>
      <t>（一）一般公共预算拨款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</si>
  <si>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</si>
  <si>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（二）政府性基金预算拨款</t>
    </r>
  </si>
  <si>
    <r>
      <rPr>
        <sz val="11"/>
        <rFont val="宋体"/>
        <charset val="134"/>
      </rPr>
      <t>（二）公共安全支出</t>
    </r>
  </si>
  <si>
    <t>（三）国有资本经营预算收入</t>
  </si>
  <si>
    <r>
      <rPr>
        <sz val="11"/>
        <rFont val="宋体"/>
        <charset val="134"/>
      </rPr>
      <t>（三）教育支出</t>
    </r>
  </si>
  <si>
    <r>
      <rPr>
        <sz val="11"/>
        <rFont val="宋体"/>
        <charset val="134"/>
      </rPr>
      <t>（四）科学技术支出</t>
    </r>
  </si>
  <si>
    <r>
      <rPr>
        <sz val="11"/>
        <rFont val="宋体"/>
        <charset val="134"/>
      </rPr>
      <t>（五）文化旅游体育与传媒支出</t>
    </r>
  </si>
  <si>
    <r>
      <rPr>
        <sz val="11"/>
        <rFont val="宋体"/>
        <charset val="134"/>
      </rPr>
      <t>（六）社会保障和就业支出</t>
    </r>
  </si>
  <si>
    <r>
      <rPr>
        <sz val="11"/>
        <rFont val="宋体"/>
        <charset val="134"/>
      </rPr>
      <t>（七）卫生健康支出</t>
    </r>
  </si>
  <si>
    <r>
      <rPr>
        <sz val="11"/>
        <rFont val="宋体"/>
        <charset val="134"/>
      </rPr>
      <t>（八）节能环保支出</t>
    </r>
  </si>
  <si>
    <r>
      <rPr>
        <sz val="11"/>
        <rFont val="宋体"/>
        <charset val="134"/>
      </rPr>
      <t>（九）城乡社区支出</t>
    </r>
  </si>
  <si>
    <r>
      <rPr>
        <sz val="11"/>
        <rFont val="宋体"/>
        <charset val="134"/>
      </rPr>
      <t>（十）农林水支出</t>
    </r>
  </si>
  <si>
    <r>
      <rPr>
        <sz val="11"/>
        <rFont val="宋体"/>
        <charset val="134"/>
      </rPr>
      <t>（十一）交通运输支出</t>
    </r>
  </si>
  <si>
    <r>
      <rPr>
        <sz val="11"/>
        <rFont val="宋体"/>
        <charset val="134"/>
      </rPr>
      <t>（十二）资源勘探工业信息等支出</t>
    </r>
  </si>
  <si>
    <r>
      <rPr>
        <sz val="11"/>
        <rFont val="宋体"/>
        <charset val="134"/>
      </rPr>
      <t>（十三）自然资源海洋气象等支出</t>
    </r>
  </si>
  <si>
    <r>
      <rPr>
        <sz val="11"/>
        <rFont val="宋体"/>
        <charset val="134"/>
      </rPr>
      <t>（十四）住房保障支出</t>
    </r>
  </si>
  <si>
    <r>
      <rPr>
        <sz val="11"/>
        <rFont val="宋体"/>
        <charset val="134"/>
      </rPr>
      <t>（十五）灾害防治及应急管理支出</t>
    </r>
  </si>
  <si>
    <r>
      <rPr>
        <sz val="11"/>
        <rFont val="宋体"/>
        <charset val="134"/>
      </rPr>
      <t>（十六）预备费</t>
    </r>
  </si>
  <si>
    <r>
      <rPr>
        <sz val="11"/>
        <rFont val="宋体"/>
        <charset val="134"/>
      </rPr>
      <t>二、上年结转</t>
    </r>
  </si>
  <si>
    <r>
      <rPr>
        <sz val="11"/>
        <rFont val="宋体"/>
        <charset val="134"/>
      </rPr>
      <t>（十七）其他支出</t>
    </r>
  </si>
  <si>
    <r>
      <rPr>
        <sz val="11"/>
        <rFont val="宋体"/>
        <charset val="134"/>
      </rPr>
      <t>（十八）债务付息支出</t>
    </r>
  </si>
  <si>
    <t>（十九）商业服务支出</t>
  </si>
  <si>
    <t>（二十）国有土地使用权出让收入安排的支出</t>
  </si>
  <si>
    <t>（二十一）国有资本经营预算支出</t>
  </si>
  <si>
    <r>
      <rPr>
        <sz val="11"/>
        <rFont val="宋体"/>
        <charset val="134"/>
      </rPr>
      <t>二、结转下年</t>
    </r>
  </si>
  <si>
    <r>
      <rPr>
        <sz val="11"/>
        <rFont val="宋体"/>
        <charset val="134"/>
      </rPr>
      <t>收 入 总 计</t>
    </r>
  </si>
  <si>
    <r>
      <rPr>
        <sz val="11"/>
        <rFont val="宋体"/>
        <charset val="134"/>
      </rPr>
      <t>支 出 总 计</t>
    </r>
  </si>
  <si>
    <r>
      <rPr>
        <sz val="18"/>
        <rFont val="宋体"/>
        <charset val="134"/>
      </rPr>
      <t xml:space="preserve">部门收入总表
</t>
    </r>
    <r>
      <rPr>
        <sz val="11"/>
        <rFont val="宋体"/>
        <charset val="134"/>
      </rPr>
      <t>表七                                                                                                                       单位：万元</t>
    </r>
  </si>
  <si>
    <r>
      <rPr>
        <sz val="10.5"/>
        <rFont val="宋体"/>
        <charset val="134"/>
      </rPr>
      <t>科目</t>
    </r>
  </si>
  <si>
    <r>
      <rPr>
        <sz val="10.5"/>
        <rFont val="宋体"/>
        <charset val="134"/>
      </rPr>
      <t>合计</t>
    </r>
  </si>
  <si>
    <r>
      <rPr>
        <sz val="10.5"/>
        <rFont val="宋体"/>
        <charset val="134"/>
      </rPr>
      <t>上年结转</t>
    </r>
  </si>
  <si>
    <r>
      <rPr>
        <sz val="10.5"/>
        <rFont val="宋体"/>
        <charset val="134"/>
      </rPr>
      <t>一般公共预算拨款收入</t>
    </r>
  </si>
  <si>
    <r>
      <rPr>
        <sz val="10.5"/>
        <rFont val="宋体"/>
        <charset val="134"/>
      </rPr>
      <t>政府性基金预算拨款收入</t>
    </r>
  </si>
  <si>
    <r>
      <rPr>
        <sz val="10.5"/>
        <rFont val="宋体"/>
        <charset val="134"/>
      </rPr>
      <t>事业收入</t>
    </r>
  </si>
  <si>
    <r>
      <rPr>
        <sz val="10.5"/>
        <rFont val="宋体"/>
        <charset val="134"/>
      </rPr>
      <t>事业单位经营收入</t>
    </r>
  </si>
  <si>
    <r>
      <rPr>
        <sz val="10.5"/>
        <rFont val="宋体"/>
        <charset val="134"/>
      </rPr>
      <t>上级补助收入</t>
    </r>
  </si>
  <si>
    <r>
      <rPr>
        <sz val="10.5"/>
        <rFont val="宋体"/>
        <charset val="134"/>
      </rPr>
      <t>下级单位上缴收入</t>
    </r>
  </si>
  <si>
    <r>
      <rPr>
        <sz val="10.5"/>
        <rFont val="宋体"/>
        <charset val="134"/>
      </rPr>
      <t>其他收入</t>
    </r>
  </si>
  <si>
    <r>
      <rPr>
        <sz val="10.5"/>
        <rFont val="宋体"/>
        <charset val="134"/>
      </rPr>
      <t>用事业基金弥补收支差额</t>
    </r>
  </si>
  <si>
    <r>
      <rPr>
        <sz val="10.5"/>
        <rFont val="宋体"/>
        <charset val="134"/>
      </rPr>
      <t>科目编码</t>
    </r>
  </si>
  <si>
    <r>
      <rPr>
        <sz val="10.5"/>
        <rFont val="宋体"/>
        <charset val="134"/>
      </rPr>
      <t>科目名称</t>
    </r>
  </si>
  <si>
    <r>
      <rPr>
        <sz val="11"/>
        <rFont val="宋体"/>
        <charset val="134"/>
      </rPr>
      <t>一般公共服务支出</t>
    </r>
  </si>
  <si>
    <r>
      <rPr>
        <sz val="11"/>
        <rFont val="宋体"/>
        <charset val="134"/>
      </rPr>
      <t>政府办公厅（室）及相关机构事务</t>
    </r>
  </si>
  <si>
    <r>
      <rPr>
        <sz val="11"/>
        <rFont val="宋体"/>
        <charset val="134"/>
      </rPr>
      <t>行政运行</t>
    </r>
  </si>
  <si>
    <r>
      <rPr>
        <sz val="11"/>
        <rFont val="宋体"/>
        <charset val="134"/>
      </rPr>
      <t>一般行政管理事务</t>
    </r>
  </si>
  <si>
    <r>
      <rPr>
        <sz val="11"/>
        <rFont val="宋体"/>
        <charset val="134"/>
      </rPr>
      <t>机关服务</t>
    </r>
  </si>
  <si>
    <r>
      <rPr>
        <sz val="11"/>
        <rFont val="宋体"/>
        <charset val="134"/>
      </rPr>
      <t>信访事务</t>
    </r>
  </si>
  <si>
    <r>
      <rPr>
        <sz val="10"/>
        <rFont val="宋体"/>
        <charset val="134"/>
      </rPr>
      <t>其他政府办公厅（室）及相关机构事务支出</t>
    </r>
  </si>
  <si>
    <r>
      <rPr>
        <sz val="11"/>
        <rFont val="宋体"/>
        <charset val="134"/>
      </rPr>
      <t>发展与改革事务</t>
    </r>
  </si>
  <si>
    <r>
      <rPr>
        <sz val="11"/>
        <rFont val="宋体"/>
        <charset val="134"/>
      </rPr>
      <t>其他发展与改革事务支出</t>
    </r>
  </si>
  <si>
    <r>
      <rPr>
        <sz val="11"/>
        <rFont val="宋体"/>
        <charset val="134"/>
      </rPr>
      <t>统计信息事务</t>
    </r>
  </si>
  <si>
    <r>
      <rPr>
        <sz val="11"/>
        <rFont val="宋体"/>
        <charset val="134"/>
      </rPr>
      <t>信息事务</t>
    </r>
  </si>
  <si>
    <r>
      <rPr>
        <sz val="11"/>
        <rFont val="宋体"/>
        <charset val="134"/>
      </rPr>
      <t>其他统计信息事务支出</t>
    </r>
  </si>
  <si>
    <r>
      <rPr>
        <sz val="11"/>
        <rFont val="宋体"/>
        <charset val="134"/>
      </rPr>
      <t>财政事务</t>
    </r>
  </si>
  <si>
    <r>
      <rPr>
        <sz val="11"/>
        <rFont val="宋体"/>
        <charset val="134"/>
      </rPr>
      <t>财政监察</t>
    </r>
  </si>
  <si>
    <r>
      <rPr>
        <sz val="11"/>
        <rFont val="宋体"/>
        <charset val="134"/>
      </rPr>
      <t>财政委托业务支出</t>
    </r>
  </si>
  <si>
    <r>
      <rPr>
        <sz val="11"/>
        <rFont val="宋体"/>
        <charset val="134"/>
      </rPr>
      <t>群众团体事务</t>
    </r>
  </si>
  <si>
    <r>
      <rPr>
        <sz val="11"/>
        <rFont val="宋体"/>
        <charset val="134"/>
      </rPr>
      <t>工会事务</t>
    </r>
  </si>
  <si>
    <r>
      <rPr>
        <sz val="11"/>
        <rFont val="宋体"/>
        <charset val="134"/>
      </rPr>
      <t>其他群众团体事务支出</t>
    </r>
  </si>
  <si>
    <r>
      <rPr>
        <sz val="11"/>
        <rFont val="宋体"/>
        <charset val="134"/>
      </rPr>
      <t>统战事务</t>
    </r>
  </si>
  <si>
    <r>
      <rPr>
        <sz val="11"/>
        <rFont val="宋体"/>
        <charset val="134"/>
      </rPr>
      <t>宗教事务</t>
    </r>
  </si>
  <si>
    <r>
      <rPr>
        <sz val="11"/>
        <rFont val="宋体"/>
        <charset val="134"/>
      </rPr>
      <t>其他共产党事务支出</t>
    </r>
  </si>
  <si>
    <r>
      <rPr>
        <sz val="11"/>
        <rFont val="宋体"/>
        <charset val="134"/>
      </rPr>
      <t>市场监督管理事务</t>
    </r>
  </si>
  <si>
    <r>
      <rPr>
        <sz val="11"/>
        <rFont val="宋体"/>
        <charset val="134"/>
      </rPr>
      <t>市场主体管理</t>
    </r>
  </si>
  <si>
    <r>
      <rPr>
        <sz val="11"/>
        <rFont val="宋体"/>
        <charset val="134"/>
      </rPr>
      <t>市场秩序执法</t>
    </r>
  </si>
  <si>
    <r>
      <rPr>
        <sz val="11"/>
        <rFont val="宋体"/>
        <charset val="134"/>
      </rPr>
      <t>信息化建设</t>
    </r>
  </si>
  <si>
    <r>
      <rPr>
        <sz val="11"/>
        <rFont val="宋体"/>
        <charset val="134"/>
      </rPr>
      <t>食品安全监管</t>
    </r>
  </si>
  <si>
    <r>
      <rPr>
        <sz val="11"/>
        <rFont val="宋体"/>
        <charset val="134"/>
      </rPr>
      <t>其他市场监督管理事务</t>
    </r>
  </si>
  <si>
    <r>
      <rPr>
        <sz val="11"/>
        <rFont val="宋体"/>
        <charset val="134"/>
      </rPr>
      <t>其他一般公共服务支出</t>
    </r>
  </si>
  <si>
    <r>
      <rPr>
        <sz val="11"/>
        <rFont val="宋体"/>
        <charset val="134"/>
      </rPr>
      <t>公共安全支出</t>
    </r>
  </si>
  <si>
    <r>
      <rPr>
        <sz val="11"/>
        <rFont val="宋体"/>
        <charset val="134"/>
      </rPr>
      <t>公安</t>
    </r>
  </si>
  <si>
    <r>
      <rPr>
        <sz val="11"/>
        <rFont val="宋体"/>
        <charset val="134"/>
      </rPr>
      <t>其他公安支出</t>
    </r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</si>
  <si>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</si>
  <si>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教育管理事务</t>
    </r>
  </si>
  <si>
    <r>
      <rPr>
        <sz val="11"/>
        <rFont val="宋体"/>
        <charset val="134"/>
      </rPr>
      <t>其他教育管理事务支出</t>
    </r>
  </si>
  <si>
    <r>
      <rPr>
        <sz val="11"/>
        <rFont val="宋体"/>
        <charset val="134"/>
      </rPr>
      <t>普通教育</t>
    </r>
  </si>
  <si>
    <r>
      <rPr>
        <sz val="11"/>
        <rFont val="宋体"/>
        <charset val="134"/>
      </rPr>
      <t>学前教育</t>
    </r>
  </si>
  <si>
    <r>
      <rPr>
        <sz val="11"/>
        <rFont val="宋体"/>
        <charset val="134"/>
      </rPr>
      <t>小学教育</t>
    </r>
  </si>
  <si>
    <r>
      <rPr>
        <sz val="11"/>
        <rFont val="宋体"/>
        <charset val="134"/>
      </rPr>
      <t>初中教育</t>
    </r>
  </si>
  <si>
    <r>
      <rPr>
        <sz val="11"/>
        <rFont val="宋体"/>
        <charset val="134"/>
      </rPr>
      <t>教育费附加安排的支出</t>
    </r>
  </si>
  <si>
    <r>
      <rPr>
        <sz val="11"/>
        <rFont val="宋体"/>
        <charset val="134"/>
      </rPr>
      <t>农村中小学校舍建设</t>
    </r>
  </si>
  <si>
    <r>
      <rPr>
        <sz val="11"/>
        <rFont val="宋体"/>
        <charset val="134"/>
      </rPr>
      <t>农村中小学教学设施</t>
    </r>
  </si>
  <si>
    <r>
      <rPr>
        <sz val="11"/>
        <rFont val="宋体"/>
        <charset val="134"/>
      </rPr>
      <t>其他教育支出</t>
    </r>
  </si>
  <si>
    <r>
      <rPr>
        <sz val="11"/>
        <rFont val="宋体"/>
        <charset val="134"/>
      </rPr>
      <t>科学技术支出</t>
    </r>
  </si>
  <si>
    <r>
      <rPr>
        <sz val="11"/>
        <rFont val="宋体"/>
        <charset val="134"/>
      </rPr>
      <t>科技条件与服务</t>
    </r>
  </si>
  <si>
    <r>
      <rPr>
        <sz val="11"/>
        <rFont val="宋体"/>
        <charset val="134"/>
      </rPr>
      <t>技术创新服务体系</t>
    </r>
  </si>
  <si>
    <r>
      <rPr>
        <sz val="11"/>
        <rFont val="宋体"/>
        <charset val="134"/>
      </rPr>
      <t>其他科学技术支出</t>
    </r>
  </si>
  <si>
    <r>
      <rPr>
        <sz val="11"/>
        <rFont val="宋体"/>
        <charset val="134"/>
      </rPr>
      <t>科技奖励</t>
    </r>
  </si>
  <si>
    <r>
      <rPr>
        <sz val="11"/>
        <rFont val="宋体"/>
        <charset val="134"/>
      </rPr>
      <t>文化旅游体育与传媒支出</t>
    </r>
  </si>
  <si>
    <r>
      <rPr>
        <sz val="11"/>
        <rFont val="宋体"/>
        <charset val="134"/>
      </rPr>
      <t>文化和旅游</t>
    </r>
  </si>
  <si>
    <r>
      <rPr>
        <sz val="11"/>
        <rFont val="宋体"/>
        <charset val="134"/>
      </rPr>
      <t>群众文化</t>
    </r>
  </si>
  <si>
    <r>
      <rPr>
        <sz val="11"/>
        <rFont val="宋体"/>
        <charset val="134"/>
      </rPr>
      <t>旅游宣传</t>
    </r>
  </si>
  <si>
    <r>
      <rPr>
        <sz val="11"/>
        <rFont val="宋体"/>
        <charset val="134"/>
      </rPr>
      <t>体育</t>
    </r>
  </si>
  <si>
    <r>
      <rPr>
        <sz val="11"/>
        <rFont val="宋体"/>
        <charset val="134"/>
      </rPr>
      <t>体育竞赛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</si>
  <si>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</si>
  <si>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行政事业单位养老支出</t>
    </r>
  </si>
  <si>
    <r>
      <rPr>
        <sz val="11"/>
        <rFont val="宋体"/>
        <charset val="134"/>
      </rPr>
      <t>其他行政事业单位养老支出</t>
    </r>
  </si>
  <si>
    <r>
      <rPr>
        <sz val="11"/>
        <rFont val="宋体"/>
        <charset val="134"/>
      </rPr>
      <t>就业补助</t>
    </r>
  </si>
  <si>
    <r>
      <rPr>
        <sz val="11"/>
        <rFont val="宋体"/>
        <charset val="134"/>
      </rPr>
      <t>其他就业补助支出</t>
    </r>
  </si>
  <si>
    <r>
      <rPr>
        <sz val="11"/>
        <rFont val="宋体"/>
        <charset val="134"/>
      </rPr>
      <t>抚恤</t>
    </r>
  </si>
  <si>
    <r>
      <rPr>
        <sz val="11"/>
        <rFont val="宋体"/>
        <charset val="134"/>
      </rPr>
      <t>义务兵优待</t>
    </r>
  </si>
  <si>
    <r>
      <rPr>
        <sz val="11"/>
        <rFont val="宋体"/>
        <charset val="134"/>
      </rPr>
      <t>社会福利</t>
    </r>
  </si>
  <si>
    <r>
      <rPr>
        <sz val="11"/>
        <rFont val="宋体"/>
        <charset val="134"/>
      </rPr>
      <t>老年福利</t>
    </r>
  </si>
  <si>
    <r>
      <rPr>
        <sz val="11"/>
        <rFont val="宋体"/>
        <charset val="134"/>
      </rPr>
      <t>其他社会福利支出</t>
    </r>
  </si>
  <si>
    <r>
      <rPr>
        <sz val="11"/>
        <rFont val="宋体"/>
        <charset val="134"/>
      </rPr>
      <t>残疾人事业</t>
    </r>
  </si>
  <si>
    <r>
      <rPr>
        <sz val="11"/>
        <rFont val="宋体"/>
        <charset val="134"/>
      </rPr>
      <t>残疾人生活和护理补贴</t>
    </r>
  </si>
  <si>
    <r>
      <rPr>
        <sz val="11"/>
        <rFont val="宋体"/>
        <charset val="134"/>
      </rPr>
      <t>最低生活保障</t>
    </r>
  </si>
  <si>
    <r>
      <rPr>
        <sz val="11"/>
        <rFont val="宋体"/>
        <charset val="134"/>
      </rPr>
      <t>农村最低生活保障金支出</t>
    </r>
  </si>
  <si>
    <r>
      <rPr>
        <sz val="11"/>
        <rFont val="宋体"/>
        <charset val="134"/>
      </rPr>
      <t>临时救助</t>
    </r>
  </si>
  <si>
    <r>
      <rPr>
        <sz val="11"/>
        <rFont val="宋体"/>
        <charset val="134"/>
      </rPr>
      <t>临时救助支出</t>
    </r>
  </si>
  <si>
    <r>
      <rPr>
        <sz val="11"/>
        <rFont val="宋体"/>
        <charset val="134"/>
      </rPr>
      <t>特困人员救助供养</t>
    </r>
  </si>
  <si>
    <r>
      <rPr>
        <sz val="11"/>
        <rFont val="宋体"/>
        <charset val="134"/>
      </rPr>
      <t>农村特困人员救助供养支出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</si>
  <si>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</si>
  <si>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基层医疗卫生机构</t>
    </r>
  </si>
  <si>
    <r>
      <rPr>
        <sz val="11"/>
        <rFont val="宋体"/>
        <charset val="134"/>
      </rPr>
      <t>其他基层医疗卫生机构支出</t>
    </r>
  </si>
  <si>
    <r>
      <rPr>
        <sz val="11"/>
        <rFont val="宋体"/>
        <charset val="134"/>
      </rPr>
      <t>公共卫生</t>
    </r>
  </si>
  <si>
    <r>
      <rPr>
        <sz val="11"/>
        <rFont val="宋体"/>
        <charset val="134"/>
      </rPr>
      <t>基本公共卫生服务</t>
    </r>
  </si>
  <si>
    <r>
      <rPr>
        <sz val="11"/>
        <rFont val="宋体"/>
        <charset val="134"/>
      </rPr>
      <t>重大公共卫生服务</t>
    </r>
  </si>
  <si>
    <r>
      <rPr>
        <sz val="11"/>
        <rFont val="宋体"/>
        <charset val="134"/>
      </rPr>
      <t>计划生育事务</t>
    </r>
  </si>
  <si>
    <r>
      <rPr>
        <sz val="11"/>
        <rFont val="宋体"/>
        <charset val="134"/>
      </rPr>
      <t>计划生育服务</t>
    </r>
  </si>
  <si>
    <r>
      <rPr>
        <sz val="11"/>
        <rFont val="宋体"/>
        <charset val="134"/>
      </rPr>
      <t>其他计划生育事务支出</t>
    </r>
  </si>
  <si>
    <r>
      <rPr>
        <sz val="11"/>
        <rFont val="宋体"/>
        <charset val="134"/>
      </rPr>
      <t>财政对基本医疗保险基金的补助</t>
    </r>
  </si>
  <si>
    <r>
      <rPr>
        <sz val="10"/>
        <rFont val="宋体"/>
        <charset val="134"/>
      </rPr>
      <t>财政对城乡居民基本医疗保险基金的补助</t>
    </r>
  </si>
  <si>
    <r>
      <rPr>
        <sz val="11"/>
        <rFont val="宋体"/>
        <charset val="134"/>
      </rPr>
      <t>优抚对象医疗</t>
    </r>
  </si>
  <si>
    <r>
      <rPr>
        <sz val="11"/>
        <rFont val="宋体"/>
        <charset val="134"/>
      </rPr>
      <t>优抚对象医疗补助</t>
    </r>
  </si>
  <si>
    <r>
      <rPr>
        <sz val="11"/>
        <rFont val="宋体"/>
        <charset val="134"/>
      </rPr>
      <t>老龄卫生健康事务</t>
    </r>
  </si>
  <si>
    <r>
      <rPr>
        <sz val="11"/>
        <rFont val="宋体"/>
        <charset val="134"/>
      </rPr>
      <t>其他卫生健康支出</t>
    </r>
  </si>
  <si>
    <r>
      <rPr>
        <sz val="11"/>
        <rFont val="宋体"/>
        <charset val="134"/>
      </rPr>
      <t>节能环保支出</t>
    </r>
  </si>
  <si>
    <r>
      <rPr>
        <sz val="11"/>
        <rFont val="宋体"/>
        <charset val="134"/>
      </rPr>
      <t>环境保护管理事务</t>
    </r>
  </si>
  <si>
    <r>
      <rPr>
        <sz val="11"/>
        <rFont val="宋体"/>
        <charset val="134"/>
      </rPr>
      <t>其他环境保护管理事务支出</t>
    </r>
  </si>
  <si>
    <r>
      <rPr>
        <sz val="11"/>
        <rFont val="宋体"/>
        <charset val="134"/>
      </rPr>
      <t>污染防治</t>
    </r>
  </si>
  <si>
    <r>
      <rPr>
        <sz val="11"/>
        <rFont val="宋体"/>
        <charset val="134"/>
      </rPr>
      <t>水体</t>
    </r>
  </si>
  <si>
    <r>
      <rPr>
        <sz val="11"/>
        <rFont val="宋体"/>
        <charset val="134"/>
      </rPr>
      <t>固体废弃物与化学品</t>
    </r>
  </si>
  <si>
    <r>
      <rPr>
        <sz val="11"/>
        <rFont val="宋体"/>
        <charset val="134"/>
      </rPr>
      <t>城乡社区支出</t>
    </r>
  </si>
  <si>
    <r>
      <rPr>
        <sz val="11"/>
        <rFont val="宋体"/>
        <charset val="134"/>
      </rPr>
      <t>城乡社区管理事务</t>
    </r>
  </si>
  <si>
    <r>
      <rPr>
        <sz val="11"/>
        <rFont val="宋体"/>
        <charset val="134"/>
      </rPr>
      <t>城管执法</t>
    </r>
  </si>
  <si>
    <r>
      <rPr>
        <sz val="11"/>
        <rFont val="宋体"/>
        <charset val="134"/>
      </rPr>
      <t>城乡社区公共设施</t>
    </r>
  </si>
  <si>
    <r>
      <rPr>
        <sz val="11"/>
        <rFont val="宋体"/>
        <charset val="134"/>
      </rPr>
      <t>小城镇基础设施建设</t>
    </r>
  </si>
  <si>
    <r>
      <rPr>
        <sz val="11"/>
        <rFont val="宋体"/>
        <charset val="134"/>
      </rPr>
      <t>其他城乡社区公共设施支出</t>
    </r>
  </si>
  <si>
    <r>
      <rPr>
        <sz val="11"/>
        <rFont val="宋体"/>
        <charset val="134"/>
      </rPr>
      <t>城乡社区环境卫生</t>
    </r>
  </si>
  <si>
    <t>国有土地使用权出让收入安排的支出</t>
  </si>
  <si>
    <r>
      <rPr>
        <sz val="11"/>
        <rFont val="宋体"/>
        <charset val="134"/>
      </rPr>
      <t>征地和拆迁补偿支出</t>
    </r>
  </si>
  <si>
    <r>
      <rPr>
        <sz val="11"/>
        <rFont val="宋体"/>
        <charset val="134"/>
      </rPr>
      <t>城市建设支出</t>
    </r>
  </si>
  <si>
    <r>
      <rPr>
        <sz val="11"/>
        <rFont val="宋体"/>
        <charset val="134"/>
      </rPr>
      <t>补助被征地农民支出</t>
    </r>
  </si>
  <si>
    <r>
      <rPr>
        <sz val="11"/>
        <rFont val="宋体"/>
        <charset val="134"/>
      </rPr>
      <t>农林水支出</t>
    </r>
  </si>
  <si>
    <r>
      <rPr>
        <sz val="11"/>
        <rFont val="宋体"/>
        <charset val="134"/>
      </rPr>
      <t>农业农村</t>
    </r>
  </si>
  <si>
    <r>
      <rPr>
        <sz val="11"/>
        <rFont val="宋体"/>
        <charset val="134"/>
      </rPr>
      <t>病虫害控制</t>
    </r>
  </si>
  <si>
    <r>
      <rPr>
        <sz val="11"/>
        <rFont val="宋体"/>
        <charset val="134"/>
      </rPr>
      <t>稳定农民收入补贴</t>
    </r>
  </si>
  <si>
    <r>
      <rPr>
        <sz val="11"/>
        <rFont val="宋体"/>
        <charset val="134"/>
      </rPr>
      <t>农业生产发展</t>
    </r>
  </si>
  <si>
    <r>
      <rPr>
        <sz val="11"/>
        <rFont val="宋体"/>
        <charset val="134"/>
      </rPr>
      <t>其他农业农村支出</t>
    </r>
  </si>
  <si>
    <r>
      <rPr>
        <sz val="11"/>
        <rFont val="宋体"/>
        <charset val="134"/>
      </rPr>
      <t>林业和草原</t>
    </r>
  </si>
  <si>
    <r>
      <rPr>
        <sz val="11"/>
        <rFont val="宋体"/>
        <charset val="134"/>
      </rPr>
      <t>森林资源培育</t>
    </r>
  </si>
  <si>
    <r>
      <rPr>
        <sz val="11"/>
        <rFont val="宋体"/>
        <charset val="134"/>
      </rPr>
      <t>其他林业和草原支出</t>
    </r>
  </si>
  <si>
    <r>
      <rPr>
        <sz val="11"/>
        <rFont val="宋体"/>
        <charset val="134"/>
      </rPr>
      <t>水利</t>
    </r>
  </si>
  <si>
    <r>
      <rPr>
        <sz val="11"/>
        <rFont val="宋体"/>
        <charset val="134"/>
      </rPr>
      <t>其他水利支出</t>
    </r>
  </si>
  <si>
    <r>
      <rPr>
        <sz val="11"/>
        <rFont val="宋体"/>
        <charset val="134"/>
      </rPr>
      <t>扶贫</t>
    </r>
  </si>
  <si>
    <r>
      <rPr>
        <sz val="11"/>
        <rFont val="宋体"/>
        <charset val="134"/>
      </rPr>
      <t>农村基础设施建设</t>
    </r>
  </si>
  <si>
    <r>
      <rPr>
        <sz val="11"/>
        <rFont val="宋体"/>
        <charset val="134"/>
      </rPr>
      <t>生产发展</t>
    </r>
  </si>
  <si>
    <r>
      <rPr>
        <sz val="11"/>
        <rFont val="宋体"/>
        <charset val="134"/>
      </rPr>
      <t>其他扶贫支出</t>
    </r>
  </si>
  <si>
    <r>
      <rPr>
        <sz val="11"/>
        <rFont val="宋体"/>
        <charset val="134"/>
      </rPr>
      <t>农村综合改革</t>
    </r>
  </si>
  <si>
    <r>
      <rPr>
        <sz val="11"/>
        <rFont val="宋体"/>
        <charset val="134"/>
      </rPr>
      <t>对村集体经济组织的补助</t>
    </r>
  </si>
  <si>
    <r>
      <rPr>
        <sz val="11"/>
        <rFont val="宋体"/>
        <charset val="134"/>
      </rPr>
      <t>其他农村综合改革支出</t>
    </r>
  </si>
  <si>
    <r>
      <rPr>
        <sz val="11"/>
        <rFont val="宋体"/>
        <charset val="134"/>
      </rPr>
      <t>普惠金融发展支出</t>
    </r>
  </si>
  <si>
    <r>
      <rPr>
        <sz val="11"/>
        <rFont val="宋体"/>
        <charset val="134"/>
      </rPr>
      <t>农业保险保费补贴</t>
    </r>
  </si>
  <si>
    <r>
      <rPr>
        <sz val="11"/>
        <rFont val="宋体"/>
        <charset val="134"/>
      </rPr>
      <t>交通运输支出</t>
    </r>
  </si>
  <si>
    <r>
      <rPr>
        <sz val="11"/>
        <rFont val="宋体"/>
        <charset val="134"/>
      </rPr>
      <t>成品油价格改革对交通运输的补贴</t>
    </r>
  </si>
  <si>
    <r>
      <rPr>
        <sz val="11"/>
        <rFont val="宋体"/>
        <charset val="134"/>
      </rPr>
      <t>对农村道路客运的补贴</t>
    </r>
  </si>
  <si>
    <r>
      <rPr>
        <sz val="11"/>
        <rFont val="宋体"/>
        <charset val="134"/>
      </rPr>
      <t>资源勘探工业信息等支出</t>
    </r>
  </si>
  <si>
    <r>
      <rPr>
        <sz val="11"/>
        <rFont val="宋体"/>
        <charset val="134"/>
      </rPr>
      <t>支持中小企业发展和管理支出</t>
    </r>
  </si>
  <si>
    <r>
      <rPr>
        <sz val="11"/>
        <rFont val="宋体"/>
        <charset val="134"/>
      </rPr>
      <t>其他支持中小企业发展和管理支出</t>
    </r>
  </si>
  <si>
    <r>
      <rPr>
        <sz val="11"/>
        <rFont val="宋体"/>
        <charset val="134"/>
      </rPr>
      <t>自然资源海洋气象等支出</t>
    </r>
  </si>
  <si>
    <r>
      <rPr>
        <sz val="11"/>
        <rFont val="宋体"/>
        <charset val="134"/>
      </rPr>
      <t>自然资源事务</t>
    </r>
  </si>
  <si>
    <r>
      <rPr>
        <sz val="11"/>
        <rFont val="宋体"/>
        <charset val="134"/>
      </rPr>
      <t>自然资源规划及管理</t>
    </r>
  </si>
  <si>
    <t>商业服务业等支出</t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</si>
  <si>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</si>
  <si>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保障性安居工程支出</t>
    </r>
  </si>
  <si>
    <r>
      <rPr>
        <sz val="11"/>
        <rFont val="宋体"/>
        <charset val="134"/>
      </rPr>
      <t>公共租赁住房</t>
    </r>
  </si>
  <si>
    <r>
      <rPr>
        <sz val="11"/>
        <rFont val="宋体"/>
        <charset val="134"/>
      </rPr>
      <t>灾害防治及应急管理支出</t>
    </r>
  </si>
  <si>
    <r>
      <rPr>
        <sz val="11"/>
        <rFont val="宋体"/>
        <charset val="134"/>
      </rPr>
      <t>应急管理事务</t>
    </r>
  </si>
  <si>
    <r>
      <rPr>
        <sz val="11"/>
        <rFont val="宋体"/>
        <charset val="134"/>
      </rPr>
      <t>灾害风险防治</t>
    </r>
  </si>
  <si>
    <r>
      <rPr>
        <sz val="11"/>
        <rFont val="宋体"/>
        <charset val="134"/>
      </rPr>
      <t>安全监管</t>
    </r>
  </si>
  <si>
    <r>
      <rPr>
        <sz val="11"/>
        <rFont val="宋体"/>
        <charset val="134"/>
      </rPr>
      <t>应急救援</t>
    </r>
  </si>
  <si>
    <r>
      <rPr>
        <sz val="11"/>
        <rFont val="宋体"/>
        <charset val="134"/>
      </rPr>
      <t>消防事务</t>
    </r>
  </si>
  <si>
    <r>
      <rPr>
        <sz val="11"/>
        <rFont val="宋体"/>
        <charset val="134"/>
      </rPr>
      <t>消防应急救援</t>
    </r>
  </si>
  <si>
    <r>
      <rPr>
        <sz val="11"/>
        <rFont val="宋体"/>
        <charset val="134"/>
      </rPr>
      <t>预备费</t>
    </r>
  </si>
  <si>
    <r>
      <rPr>
        <sz val="11"/>
        <rFont val="宋体"/>
        <charset val="134"/>
      </rPr>
      <t>其他支出</t>
    </r>
  </si>
  <si>
    <r>
      <rPr>
        <sz val="11"/>
        <rFont val="宋体"/>
        <charset val="134"/>
      </rPr>
      <t>债务付息支出</t>
    </r>
  </si>
  <si>
    <r>
      <rPr>
        <sz val="11"/>
        <rFont val="宋体"/>
        <charset val="134"/>
      </rPr>
      <t>地方政府一般债务付息支出</t>
    </r>
  </si>
  <si>
    <r>
      <rPr>
        <sz val="11"/>
        <rFont val="宋体"/>
        <charset val="134"/>
      </rPr>
      <t>地方政府一般债券付息支出</t>
    </r>
  </si>
  <si>
    <t>国有资本经营预算支出</t>
  </si>
  <si>
    <r>
      <rPr>
        <sz val="11"/>
        <rFont val="宋体"/>
        <charset val="134"/>
      </rPr>
      <t>合计</t>
    </r>
  </si>
  <si>
    <t>部门收支总体情况表</t>
  </si>
  <si>
    <t>表一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</si>
  <si>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</si>
  <si>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</si>
  <si>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</si>
  <si>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</si>
  <si>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</si>
  <si>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</si>
  <si>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</t>
  </si>
  <si>
    <t>二、政府性基金预算拨款收入</t>
  </si>
  <si>
    <t>二、外交</t>
  </si>
  <si>
    <t>三、事业收入</t>
  </si>
  <si>
    <t>三、国防</t>
  </si>
  <si>
    <t>四、事业单位经营收入</t>
  </si>
  <si>
    <t>四、公共安全</t>
  </si>
  <si>
    <t>五、其他收入</t>
  </si>
  <si>
    <t>五、教育</t>
  </si>
  <si>
    <t>六、科学技术</t>
  </si>
  <si>
    <t>七、文化旅游体育与传媒支出</t>
  </si>
  <si>
    <t>八、社会保障和就业支出</t>
  </si>
  <si>
    <t>九、卫生健康支出</t>
  </si>
  <si>
    <t>十、城乡社区支出</t>
  </si>
  <si>
    <t>十一、住房保障支出</t>
  </si>
  <si>
    <t>十二、节能环保支出</t>
  </si>
  <si>
    <t>十三、农林水支出</t>
  </si>
  <si>
    <t>十四、资源勘探工业信息等支出</t>
  </si>
  <si>
    <t>十五、商业服务业等支出</t>
  </si>
  <si>
    <t>十六、预备费安排</t>
  </si>
  <si>
    <t>十七、其他支出安排</t>
  </si>
  <si>
    <t>（十八）国有土地使用权出让收入安排的支出</t>
  </si>
  <si>
    <t>（十九）国有资本经营预算支出</t>
  </si>
  <si>
    <t>本年收入合计</t>
  </si>
  <si>
    <t>本年支出合计</t>
  </si>
  <si>
    <t>用事业基金弥补收支差额</t>
  </si>
  <si>
    <t>上年结转</t>
  </si>
  <si>
    <t>结转下年</t>
  </si>
  <si>
    <t>收 入 总 计</t>
  </si>
  <si>
    <t>支 出 总 计</t>
  </si>
  <si>
    <r>
      <t xml:space="preserve">一般公共预算基本支出表
</t>
    </r>
    <r>
      <rPr>
        <sz val="10"/>
        <rFont val="仿宋"/>
        <charset val="134"/>
      </rPr>
      <t>表三                                                                                          单位：万元</t>
    </r>
  </si>
  <si>
    <t>政府预算经济分类</t>
  </si>
  <si>
    <t>部门预算经济分类</t>
  </si>
  <si>
    <t>备注</t>
  </si>
  <si>
    <t>科目编码</t>
  </si>
  <si>
    <t>科目名称</t>
  </si>
  <si>
    <t>合计</t>
  </si>
  <si>
    <t>人员经费</t>
  </si>
  <si>
    <t>公用经费</t>
  </si>
  <si>
    <t>类</t>
  </si>
  <si>
    <t>款</t>
  </si>
  <si>
    <t>机关工资福利支出</t>
  </si>
  <si>
    <t>工资福利支出</t>
  </si>
  <si>
    <t>工资奖金津补贴</t>
  </si>
  <si>
    <t>基本工资</t>
  </si>
  <si>
    <t>津贴补贴</t>
  </si>
  <si>
    <t>奖金</t>
  </si>
  <si>
    <t>伙食补助</t>
  </si>
  <si>
    <t>其他工资福利支出</t>
  </si>
  <si>
    <t>机关商品和服务支出</t>
  </si>
  <si>
    <t>商品和服务支出</t>
  </si>
  <si>
    <t>办公经费</t>
  </si>
  <si>
    <t>办公费</t>
  </si>
  <si>
    <t>印刷费</t>
  </si>
  <si>
    <t>水费</t>
  </si>
  <si>
    <t>手续费</t>
  </si>
  <si>
    <t>电费</t>
  </si>
  <si>
    <t>邮电费</t>
  </si>
  <si>
    <t>物业管理费</t>
  </si>
  <si>
    <t>差旅费</t>
  </si>
  <si>
    <t>会议费</t>
  </si>
  <si>
    <t>工会经费</t>
  </si>
  <si>
    <t>培训费</t>
  </si>
  <si>
    <t>公务接待费</t>
  </si>
  <si>
    <t>公务用车运行维护费</t>
  </si>
  <si>
    <t>其他交通费用</t>
  </si>
  <si>
    <t>电梯运行维护费</t>
  </si>
  <si>
    <t>福利费</t>
  </si>
  <si>
    <t>维修（护）费</t>
  </si>
  <si>
    <t>其他商品和服务支出</t>
  </si>
  <si>
    <t>其他对个人和家庭的补助支出</t>
  </si>
  <si>
    <r>
      <rPr>
        <sz val="18"/>
        <rFont val="宋体"/>
        <charset val="134"/>
      </rPr>
      <t xml:space="preserve">政府性基金预算支出表
</t>
    </r>
    <r>
      <rPr>
        <sz val="10.5"/>
        <rFont val="宋体"/>
        <charset val="134"/>
      </rPr>
      <t xml:space="preserve">表五                                                                                               </t>
    </r>
    <r>
      <rPr>
        <sz val="11"/>
        <rFont val="宋体"/>
        <charset val="134"/>
      </rPr>
      <t>单位：万元</t>
    </r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</si>
  <si>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</si>
  <si>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</si>
  <si>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单位代码</t>
    </r>
  </si>
  <si>
    <r>
      <rPr>
        <sz val="11"/>
        <rFont val="宋体"/>
        <charset val="134"/>
      </rPr>
      <t>本年政府性基金预算财政拨款支出</t>
    </r>
  </si>
  <si>
    <r>
      <rPr>
        <sz val="11"/>
        <rFont val="宋体"/>
        <charset val="134"/>
      </rPr>
      <t>基本支出</t>
    </r>
  </si>
  <si>
    <r>
      <rPr>
        <sz val="11"/>
        <rFont val="宋体"/>
        <charset val="134"/>
      </rPr>
      <t>项目支出</t>
    </r>
  </si>
  <si>
    <r>
      <rPr>
        <sz val="10.5"/>
        <rFont val="宋体"/>
        <charset val="134"/>
      </rPr>
      <t>城乡社区支出</t>
    </r>
  </si>
  <si>
    <r>
      <rPr>
        <sz val="10.5"/>
        <rFont val="宋体"/>
        <charset val="134"/>
      </rPr>
      <t>国有土地使用权出让收入安排的支出</t>
    </r>
  </si>
  <si>
    <r>
      <rPr>
        <sz val="10.5"/>
        <rFont val="宋体"/>
        <charset val="134"/>
      </rPr>
      <t>征地和拆迁补偿支出</t>
    </r>
  </si>
  <si>
    <r>
      <rPr>
        <sz val="10.5"/>
        <rFont val="宋体"/>
        <charset val="134"/>
      </rPr>
      <t>城市建设支出</t>
    </r>
  </si>
  <si>
    <r>
      <rPr>
        <sz val="10.5"/>
        <rFont val="宋体"/>
        <charset val="134"/>
      </rPr>
      <t>补助被征地农民支出</t>
    </r>
  </si>
  <si>
    <r>
      <rPr>
        <sz val="18"/>
        <rFont val="宋体"/>
        <charset val="134"/>
      </rPr>
      <t xml:space="preserve">一般公共预算“三公”经费支出表
</t>
    </r>
    <r>
      <rPr>
        <sz val="10.5"/>
        <rFont val="宋体"/>
        <charset val="134"/>
      </rPr>
      <t xml:space="preserve">表四                                                                                                                    </t>
    </r>
    <r>
      <rPr>
        <sz val="11"/>
        <rFont val="宋体"/>
        <charset val="134"/>
      </rPr>
      <t>单位：万元</t>
    </r>
  </si>
  <si>
    <r>
      <rPr>
        <b/>
        <sz val="10.5"/>
        <rFont val="Microsoft JhengHei"/>
        <charset val="134"/>
      </rPr>
      <t xml:space="preserve"> 2020年预算数</t>
    </r>
  </si>
  <si>
    <r>
      <rPr>
        <b/>
        <sz val="10.5"/>
        <rFont val="Microsoft JhengHei"/>
        <charset val="134"/>
      </rPr>
      <t xml:space="preserve"> 2020年预算执行数</t>
    </r>
  </si>
  <si>
    <r>
      <rPr>
        <b/>
        <sz val="10.5"/>
        <rFont val="Microsoft JhengHei"/>
        <charset val="134"/>
      </rPr>
      <t xml:space="preserve"> 2021年预算数</t>
    </r>
  </si>
  <si>
    <r>
      <rPr>
        <sz val="10.5"/>
        <rFont val="宋体"/>
        <charset val="134"/>
      </rPr>
      <t>因公出国(境)费</t>
    </r>
  </si>
  <si>
    <r>
      <rPr>
        <sz val="10.5"/>
        <rFont val="宋体"/>
        <charset val="134"/>
      </rPr>
      <t>公务用车购置及运行费</t>
    </r>
  </si>
  <si>
    <r>
      <rPr>
        <sz val="10.5"/>
        <rFont val="宋体"/>
        <charset val="134"/>
      </rPr>
      <t>公务接待费</t>
    </r>
  </si>
  <si>
    <r>
      <rPr>
        <sz val="10.5"/>
        <rFont val="宋体"/>
        <charset val="134"/>
      </rPr>
      <t>小计</t>
    </r>
  </si>
  <si>
    <r>
      <rPr>
        <sz val="10.5"/>
        <rFont val="宋体"/>
        <charset val="134"/>
      </rPr>
      <t>公务用车购置费</t>
    </r>
  </si>
  <si>
    <r>
      <rPr>
        <sz val="10.5"/>
        <rFont val="宋体"/>
        <charset val="134"/>
      </rPr>
      <t>公务用车运行费</t>
    </r>
  </si>
  <si>
    <r>
      <rPr>
        <sz val="14"/>
        <rFont val="宋体"/>
        <charset val="134"/>
      </rPr>
      <t xml:space="preserve">注：1.如此表无数据，则以空表形式公开，请不要删除此表；
</t>
    </r>
    <r>
      <rPr>
        <sz val="14"/>
        <rFont val="宋体"/>
        <charset val="134"/>
      </rPr>
      <t xml:space="preserve">       2.如此表为空表，请说明原因</t>
    </r>
  </si>
  <si>
    <r>
      <rPr>
        <sz val="18"/>
        <rFont val="宋体"/>
        <charset val="134"/>
      </rPr>
      <t xml:space="preserve">部门支出总表
</t>
    </r>
    <r>
      <rPr>
        <sz val="10.5"/>
        <rFont val="宋体"/>
        <charset val="134"/>
      </rPr>
      <t xml:space="preserve">表八                                                                                                                   </t>
    </r>
    <r>
      <rPr>
        <sz val="11"/>
        <rFont val="宋体"/>
        <charset val="134"/>
      </rPr>
      <t>单位：万元</t>
    </r>
  </si>
  <si>
    <r>
      <rPr>
        <sz val="10.5"/>
        <rFont val="宋体"/>
        <charset val="134"/>
      </rPr>
      <t>基本支出</t>
    </r>
  </si>
  <si>
    <r>
      <rPr>
        <sz val="10.5"/>
        <rFont val="宋体"/>
        <charset val="134"/>
      </rPr>
      <t>项目支出</t>
    </r>
  </si>
  <si>
    <r>
      <rPr>
        <sz val="10.5"/>
        <rFont val="宋体"/>
        <charset val="134"/>
      </rPr>
      <t>上缴上级支出</t>
    </r>
  </si>
  <si>
    <r>
      <rPr>
        <sz val="10.5"/>
        <rFont val="宋体"/>
        <charset val="134"/>
      </rPr>
      <t>事业单位经营支出</t>
    </r>
  </si>
  <si>
    <r>
      <rPr>
        <sz val="10.5"/>
        <rFont val="宋体"/>
        <charset val="134"/>
      </rPr>
      <t>对下级单位补助支出</t>
    </r>
  </si>
  <si>
    <r>
      <rPr>
        <sz val="6"/>
        <rFont val="宋体"/>
        <charset val="134"/>
      </rPr>
      <t>政府办公厅（室）及相关机构事务</t>
    </r>
  </si>
  <si>
    <r>
      <rPr>
        <sz val="5"/>
        <rFont val="宋体"/>
        <charset val="134"/>
      </rPr>
      <t>其他政府办公厅（室）及相关机构事务支出</t>
    </r>
  </si>
  <si>
    <r>
      <rPr>
        <sz val="9"/>
        <rFont val="宋体"/>
        <charset val="134"/>
      </rPr>
      <t>其他发展与改革事务支出</t>
    </r>
  </si>
  <si>
    <r>
      <rPr>
        <sz val="10"/>
        <rFont val="宋体"/>
        <charset val="134"/>
      </rPr>
      <t>其他统计信息事务支出</t>
    </r>
  </si>
  <si>
    <r>
      <rPr>
        <sz val="10"/>
        <rFont val="宋体"/>
        <charset val="134"/>
      </rPr>
      <t>其他群众团体事务支出</t>
    </r>
  </si>
  <si>
    <r>
      <rPr>
        <sz val="10"/>
        <rFont val="宋体"/>
        <charset val="134"/>
      </rPr>
      <t>其他市场监督管理事务</t>
    </r>
  </si>
  <si>
    <r>
      <rPr>
        <sz val="10"/>
        <rFont val="宋体"/>
        <charset val="134"/>
      </rPr>
      <t>其他一般公共服务支出</t>
    </r>
  </si>
  <si>
    <r>
      <rPr>
        <sz val="10"/>
        <rFont val="宋体"/>
        <charset val="134"/>
      </rPr>
      <t>其他教育管理事务支出</t>
    </r>
  </si>
  <si>
    <r>
      <rPr>
        <sz val="10"/>
        <rFont val="宋体"/>
        <charset val="134"/>
      </rPr>
      <t>教育费附加安排的支出</t>
    </r>
  </si>
  <si>
    <r>
      <rPr>
        <sz val="9"/>
        <rFont val="宋体"/>
        <charset val="134"/>
      </rPr>
      <t>文化旅游体育与传媒支出</t>
    </r>
  </si>
  <si>
    <r>
      <rPr>
        <sz val="10"/>
        <rFont val="宋体"/>
        <charset val="134"/>
      </rPr>
      <t>行政事业单位养老支出</t>
    </r>
  </si>
  <si>
    <r>
      <rPr>
        <sz val="8"/>
        <rFont val="宋体"/>
        <charset val="134"/>
      </rPr>
      <t>其他行政事业单位养老支出</t>
    </r>
  </si>
  <si>
    <r>
      <rPr>
        <sz val="10"/>
        <rFont val="宋体"/>
        <charset val="134"/>
      </rPr>
      <t>残疾人生活和护理补贴</t>
    </r>
  </si>
  <si>
    <r>
      <rPr>
        <sz val="9"/>
        <rFont val="宋体"/>
        <charset val="134"/>
      </rPr>
      <t>农村最低生活保障金支出</t>
    </r>
  </si>
  <si>
    <r>
      <rPr>
        <sz val="8"/>
        <rFont val="宋体"/>
        <charset val="134"/>
      </rPr>
      <t>农村特困人员救助供养支出</t>
    </r>
  </si>
  <si>
    <r>
      <rPr>
        <sz val="8"/>
        <rFont val="宋体"/>
        <charset val="134"/>
      </rPr>
      <t>其他基层医疗卫生机构支出</t>
    </r>
  </si>
  <si>
    <r>
      <rPr>
        <sz val="10"/>
        <rFont val="宋体"/>
        <charset val="134"/>
      </rPr>
      <t>其他计划生育事务支出</t>
    </r>
  </si>
  <si>
    <r>
      <rPr>
        <sz val="7"/>
        <rFont val="宋体"/>
        <charset val="134"/>
      </rPr>
      <t>财政对基本医疗保险基金的补助</t>
    </r>
  </si>
  <si>
    <r>
      <rPr>
        <sz val="5"/>
        <rFont val="宋体"/>
        <charset val="134"/>
      </rPr>
      <t>财政对城乡居民基本医疗保险基金的补助</t>
    </r>
  </si>
  <si>
    <r>
      <rPr>
        <sz val="8"/>
        <rFont val="宋体"/>
        <charset val="134"/>
      </rPr>
      <t>其他环境保护管理事务支出</t>
    </r>
  </si>
  <si>
    <r>
      <rPr>
        <sz val="8"/>
        <rFont val="宋体"/>
        <charset val="134"/>
      </rPr>
      <t>其他城乡社区公共设施支出</t>
    </r>
  </si>
  <si>
    <r>
      <rPr>
        <sz val="6"/>
        <rFont val="宋体"/>
        <charset val="134"/>
      </rPr>
      <t>国有土地使用权出让收入安排的支出</t>
    </r>
  </si>
  <si>
    <r>
      <rPr>
        <sz val="9"/>
        <rFont val="宋体"/>
        <charset val="134"/>
      </rPr>
      <t>对村集体经济组织的补助</t>
    </r>
  </si>
  <si>
    <r>
      <rPr>
        <sz val="10"/>
        <rFont val="宋体"/>
        <charset val="134"/>
      </rPr>
      <t>其他农村综合改革支出</t>
    </r>
  </si>
  <si>
    <r>
      <rPr>
        <sz val="6"/>
        <rFont val="宋体"/>
        <charset val="134"/>
      </rPr>
      <t>成品油价格改革对交通运输的补贴</t>
    </r>
  </si>
  <si>
    <r>
      <rPr>
        <sz val="10"/>
        <rFont val="宋体"/>
        <charset val="134"/>
      </rPr>
      <t>对农村道路客运的补贴</t>
    </r>
  </si>
  <si>
    <r>
      <rPr>
        <sz val="9"/>
        <rFont val="宋体"/>
        <charset val="134"/>
      </rPr>
      <t>资源勘探工业信息等支出</t>
    </r>
  </si>
  <si>
    <r>
      <rPr>
        <sz val="7"/>
        <rFont val="宋体"/>
        <charset val="134"/>
      </rPr>
      <t>支持中小企业发展和管理支出</t>
    </r>
  </si>
  <si>
    <r>
      <rPr>
        <sz val="6"/>
        <rFont val="宋体"/>
        <charset val="134"/>
      </rPr>
      <t>其他支持中小企业发展和管理支出</t>
    </r>
  </si>
  <si>
    <r>
      <rPr>
        <sz val="9"/>
        <rFont val="宋体"/>
        <charset val="134"/>
      </rPr>
      <t>自然资源海洋气象等支出</t>
    </r>
  </si>
  <si>
    <r>
      <rPr>
        <sz val="9"/>
        <rFont val="宋体"/>
        <charset val="134"/>
      </rPr>
      <t>灾害防治及应急管理支出</t>
    </r>
  </si>
  <si>
    <r>
      <rPr>
        <sz val="8"/>
        <rFont val="宋体"/>
        <charset val="134"/>
      </rPr>
      <t>地方政府一般债务付息支出</t>
    </r>
  </si>
  <si>
    <r>
      <rPr>
        <sz val="8"/>
        <rFont val="宋体"/>
        <charset val="134"/>
      </rPr>
      <t>地方政府一般债券付息支出</t>
    </r>
  </si>
  <si>
    <r>
      <rPr>
        <sz val="18"/>
        <rFont val="宋体"/>
        <charset val="134"/>
      </rPr>
      <t xml:space="preserve">一般公共预算支出表
</t>
    </r>
    <r>
      <rPr>
        <sz val="10.5"/>
        <rFont val="宋体"/>
        <charset val="134"/>
      </rPr>
      <t xml:space="preserve">表二                                                                                </t>
    </r>
    <r>
      <rPr>
        <sz val="11"/>
        <rFont val="宋体"/>
        <charset val="134"/>
      </rPr>
      <t>单位：万元</t>
    </r>
  </si>
  <si>
    <r>
      <rPr>
        <sz val="10.5"/>
        <rFont val="宋体"/>
        <charset val="134"/>
      </rPr>
      <t>功能分类科目</t>
    </r>
  </si>
  <si>
    <r>
      <rPr>
        <sz val="10.5"/>
        <rFont val="宋体"/>
        <charset val="134"/>
      </rPr>
      <t>2021年预算数</t>
    </r>
  </si>
  <si>
    <r>
      <rPr>
        <sz val="10.5"/>
        <rFont val="宋体"/>
        <charset val="134"/>
      </rPr>
      <t>备注</t>
    </r>
  </si>
  <si>
    <r>
      <rPr>
        <sz val="10.5"/>
        <rFont val="宋体"/>
        <charset val="134"/>
      </rPr>
      <t>一般公共服务支出</t>
    </r>
  </si>
  <si>
    <r>
      <rPr>
        <sz val="10.5"/>
        <rFont val="宋体"/>
        <charset val="134"/>
      </rPr>
      <t>政府办公厅（室）及相关机构事务</t>
    </r>
  </si>
  <si>
    <r>
      <rPr>
        <sz val="10.5"/>
        <rFont val="宋体"/>
        <charset val="134"/>
      </rPr>
      <t>行政运行</t>
    </r>
  </si>
  <si>
    <r>
      <rPr>
        <sz val="10.5"/>
        <rFont val="宋体"/>
        <charset val="134"/>
      </rPr>
      <t>一般行政管理事务</t>
    </r>
  </si>
  <si>
    <r>
      <rPr>
        <sz val="10.5"/>
        <rFont val="宋体"/>
        <charset val="134"/>
      </rPr>
      <t>机关服务</t>
    </r>
  </si>
  <si>
    <r>
      <rPr>
        <sz val="10.5"/>
        <rFont val="宋体"/>
        <charset val="134"/>
      </rPr>
      <t>信访事务</t>
    </r>
  </si>
  <si>
    <r>
      <rPr>
        <sz val="10.5"/>
        <rFont val="宋体"/>
        <charset val="134"/>
      </rPr>
      <t>其他政府办公厅（室）及相关机构事务支出</t>
    </r>
  </si>
  <si>
    <r>
      <rPr>
        <sz val="10.5"/>
        <rFont val="宋体"/>
        <charset val="134"/>
      </rPr>
      <t>发展与改革事务</t>
    </r>
  </si>
  <si>
    <r>
      <rPr>
        <sz val="10.5"/>
        <rFont val="宋体"/>
        <charset val="134"/>
      </rPr>
      <t>其他发展与改革事务支出</t>
    </r>
  </si>
  <si>
    <r>
      <rPr>
        <sz val="10.5"/>
        <rFont val="宋体"/>
        <charset val="134"/>
      </rPr>
      <t>统计信息事务</t>
    </r>
  </si>
  <si>
    <r>
      <rPr>
        <sz val="10.5"/>
        <rFont val="宋体"/>
        <charset val="134"/>
      </rPr>
      <t>信息事务</t>
    </r>
  </si>
  <si>
    <r>
      <rPr>
        <sz val="10.5"/>
        <rFont val="宋体"/>
        <charset val="134"/>
      </rPr>
      <t>其他统计信息事务支出</t>
    </r>
  </si>
  <si>
    <r>
      <rPr>
        <sz val="10.5"/>
        <rFont val="宋体"/>
        <charset val="134"/>
      </rPr>
      <t>财政事务</t>
    </r>
  </si>
  <si>
    <r>
      <rPr>
        <sz val="10.5"/>
        <rFont val="宋体"/>
        <charset val="134"/>
      </rPr>
      <t>财政监察</t>
    </r>
  </si>
  <si>
    <r>
      <rPr>
        <sz val="10.5"/>
        <rFont val="宋体"/>
        <charset val="134"/>
      </rPr>
      <t>财政委托业务支出</t>
    </r>
  </si>
  <si>
    <r>
      <rPr>
        <sz val="10.5"/>
        <rFont val="宋体"/>
        <charset val="134"/>
      </rPr>
      <t>群众团体事务</t>
    </r>
  </si>
  <si>
    <r>
      <rPr>
        <sz val="10.5"/>
        <rFont val="宋体"/>
        <charset val="134"/>
      </rPr>
      <t>工会事务</t>
    </r>
  </si>
  <si>
    <r>
      <rPr>
        <sz val="10.5"/>
        <rFont val="宋体"/>
        <charset val="134"/>
      </rPr>
      <t>其他群众团体事务支出</t>
    </r>
  </si>
  <si>
    <r>
      <rPr>
        <sz val="10.5"/>
        <rFont val="宋体"/>
        <charset val="134"/>
      </rPr>
      <t>统战事务</t>
    </r>
  </si>
  <si>
    <r>
      <rPr>
        <sz val="10.5"/>
        <rFont val="宋体"/>
        <charset val="134"/>
      </rPr>
      <t>宗教事务</t>
    </r>
  </si>
  <si>
    <r>
      <rPr>
        <sz val="10.5"/>
        <rFont val="宋体"/>
        <charset val="134"/>
      </rPr>
      <t>其他共产党事务支出</t>
    </r>
  </si>
  <si>
    <r>
      <rPr>
        <sz val="10.5"/>
        <rFont val="宋体"/>
        <charset val="134"/>
      </rPr>
      <t>市场监督管理事务</t>
    </r>
  </si>
  <si>
    <r>
      <rPr>
        <sz val="10.5"/>
        <rFont val="宋体"/>
        <charset val="134"/>
      </rPr>
      <t>市场主体管理</t>
    </r>
  </si>
  <si>
    <r>
      <rPr>
        <sz val="10.5"/>
        <rFont val="宋体"/>
        <charset val="134"/>
      </rPr>
      <t>市场秩序执法</t>
    </r>
  </si>
  <si>
    <r>
      <rPr>
        <sz val="10.5"/>
        <rFont val="宋体"/>
        <charset val="134"/>
      </rPr>
      <t>信息化建设</t>
    </r>
  </si>
  <si>
    <r>
      <rPr>
        <sz val="10.5"/>
        <rFont val="宋体"/>
        <charset val="134"/>
      </rPr>
      <t>食品安全监管</t>
    </r>
  </si>
  <si>
    <r>
      <rPr>
        <sz val="10.5"/>
        <rFont val="宋体"/>
        <charset val="134"/>
      </rPr>
      <t>其他市场监督管理事务</t>
    </r>
  </si>
  <si>
    <r>
      <rPr>
        <sz val="10.5"/>
        <rFont val="宋体"/>
        <charset val="134"/>
      </rPr>
      <t>其他一般公共服务支出</t>
    </r>
  </si>
  <si>
    <r>
      <rPr>
        <sz val="10.5"/>
        <rFont val="宋体"/>
        <charset val="134"/>
      </rPr>
      <t>公共安全支出</t>
    </r>
  </si>
  <si>
    <r>
      <rPr>
        <sz val="10.5"/>
        <rFont val="宋体"/>
        <charset val="134"/>
      </rPr>
      <t>公安</t>
    </r>
  </si>
  <si>
    <r>
      <rPr>
        <sz val="10.5"/>
        <rFont val="宋体"/>
        <charset val="134"/>
      </rPr>
      <t>其他公安支出</t>
    </r>
  </si>
  <si>
    <r>
      <rPr>
        <sz val="10.5"/>
        <rFont val="宋体"/>
        <charset val="134"/>
      </rPr>
      <t>教育支出</t>
    </r>
  </si>
  <si>
    <r>
      <rPr>
        <sz val="10.5"/>
        <rFont val="宋体"/>
        <charset val="134"/>
      </rPr>
      <t>教育管理事务</t>
    </r>
  </si>
  <si>
    <r>
      <rPr>
        <sz val="10.5"/>
        <rFont val="宋体"/>
        <charset val="134"/>
      </rPr>
      <t>其他教育管理事务支出</t>
    </r>
  </si>
  <si>
    <r>
      <rPr>
        <sz val="10.5"/>
        <rFont val="宋体"/>
        <charset val="134"/>
      </rPr>
      <t>普通教育</t>
    </r>
  </si>
  <si>
    <r>
      <rPr>
        <sz val="10.5"/>
        <rFont val="宋体"/>
        <charset val="134"/>
      </rPr>
      <t>学前教育</t>
    </r>
  </si>
  <si>
    <r>
      <rPr>
        <sz val="10.5"/>
        <rFont val="宋体"/>
        <charset val="134"/>
      </rPr>
      <t>小学教育</t>
    </r>
  </si>
  <si>
    <r>
      <rPr>
        <sz val="10.5"/>
        <rFont val="宋体"/>
        <charset val="134"/>
      </rPr>
      <t>初中教育</t>
    </r>
  </si>
  <si>
    <r>
      <rPr>
        <sz val="10.5"/>
        <rFont val="宋体"/>
        <charset val="134"/>
      </rPr>
      <t>教育费附加安排的支出</t>
    </r>
  </si>
  <si>
    <r>
      <rPr>
        <sz val="10.5"/>
        <rFont val="宋体"/>
        <charset val="134"/>
      </rPr>
      <t>农村中小学校舍建设</t>
    </r>
  </si>
  <si>
    <r>
      <rPr>
        <sz val="10.5"/>
        <rFont val="宋体"/>
        <charset val="134"/>
      </rPr>
      <t>农村中小学教学设施</t>
    </r>
  </si>
  <si>
    <r>
      <rPr>
        <sz val="10.5"/>
        <rFont val="宋体"/>
        <charset val="134"/>
      </rPr>
      <t>其他教育支出</t>
    </r>
  </si>
  <si>
    <r>
      <rPr>
        <sz val="10.5"/>
        <rFont val="宋体"/>
        <charset val="134"/>
      </rPr>
      <t>科学技术支出</t>
    </r>
  </si>
  <si>
    <r>
      <rPr>
        <sz val="10.5"/>
        <rFont val="宋体"/>
        <charset val="134"/>
      </rPr>
      <t>科技条件与服务</t>
    </r>
  </si>
  <si>
    <r>
      <rPr>
        <sz val="10.5"/>
        <rFont val="宋体"/>
        <charset val="134"/>
      </rPr>
      <t>技术创新服务体系</t>
    </r>
  </si>
  <si>
    <r>
      <rPr>
        <sz val="10.5"/>
        <rFont val="宋体"/>
        <charset val="134"/>
      </rPr>
      <t>其他科学技术支出</t>
    </r>
  </si>
  <si>
    <r>
      <rPr>
        <sz val="10.5"/>
        <rFont val="宋体"/>
        <charset val="134"/>
      </rPr>
      <t>科技奖励</t>
    </r>
  </si>
  <si>
    <r>
      <rPr>
        <sz val="10.5"/>
        <rFont val="宋体"/>
        <charset val="134"/>
      </rPr>
      <t>文化旅游体育与传媒支出</t>
    </r>
  </si>
  <si>
    <r>
      <rPr>
        <sz val="10.5"/>
        <rFont val="宋体"/>
        <charset val="134"/>
      </rPr>
      <t>文化和旅游</t>
    </r>
  </si>
  <si>
    <r>
      <rPr>
        <sz val="10.5"/>
        <rFont val="宋体"/>
        <charset val="134"/>
      </rPr>
      <t>群众文化</t>
    </r>
  </si>
  <si>
    <r>
      <rPr>
        <sz val="10.5"/>
        <rFont val="宋体"/>
        <charset val="134"/>
      </rPr>
      <t>旅游宣传</t>
    </r>
  </si>
  <si>
    <r>
      <rPr>
        <sz val="10.5"/>
        <rFont val="宋体"/>
        <charset val="134"/>
      </rPr>
      <t>体育</t>
    </r>
  </si>
  <si>
    <r>
      <rPr>
        <sz val="10.5"/>
        <rFont val="宋体"/>
        <charset val="134"/>
      </rPr>
      <t>体育竞赛</t>
    </r>
  </si>
  <si>
    <r>
      <rPr>
        <sz val="10.5"/>
        <rFont val="宋体"/>
        <charset val="134"/>
      </rPr>
      <t>社会保障和就业支出</t>
    </r>
  </si>
  <si>
    <r>
      <rPr>
        <sz val="10.5"/>
        <rFont val="宋体"/>
        <charset val="134"/>
      </rPr>
      <t>行政事业单位养老支出</t>
    </r>
  </si>
  <si>
    <r>
      <rPr>
        <sz val="10.5"/>
        <rFont val="宋体"/>
        <charset val="134"/>
      </rPr>
      <t>其他行政事业单位养老支出</t>
    </r>
  </si>
  <si>
    <r>
      <rPr>
        <sz val="10.5"/>
        <rFont val="宋体"/>
        <charset val="134"/>
      </rPr>
      <t>就业补助</t>
    </r>
  </si>
  <si>
    <r>
      <rPr>
        <sz val="10.5"/>
        <rFont val="宋体"/>
        <charset val="134"/>
      </rPr>
      <t>其他就业补助支出</t>
    </r>
  </si>
  <si>
    <r>
      <rPr>
        <sz val="10.5"/>
        <rFont val="宋体"/>
        <charset val="134"/>
      </rPr>
      <t>抚恤</t>
    </r>
  </si>
  <si>
    <r>
      <rPr>
        <sz val="10.5"/>
        <rFont val="宋体"/>
        <charset val="134"/>
      </rPr>
      <t>义务兵优待</t>
    </r>
  </si>
  <si>
    <r>
      <rPr>
        <sz val="10.5"/>
        <rFont val="宋体"/>
        <charset val="134"/>
      </rPr>
      <t>社会福利</t>
    </r>
  </si>
  <si>
    <r>
      <rPr>
        <sz val="10.5"/>
        <rFont val="宋体"/>
        <charset val="134"/>
      </rPr>
      <t>老年福利</t>
    </r>
  </si>
  <si>
    <r>
      <rPr>
        <sz val="10.5"/>
        <rFont val="宋体"/>
        <charset val="134"/>
      </rPr>
      <t>其他社会福利支出</t>
    </r>
  </si>
  <si>
    <r>
      <rPr>
        <sz val="10.5"/>
        <rFont val="宋体"/>
        <charset val="134"/>
      </rPr>
      <t>残疾人事业</t>
    </r>
  </si>
  <si>
    <r>
      <rPr>
        <sz val="10.5"/>
        <rFont val="宋体"/>
        <charset val="134"/>
      </rPr>
      <t>残疾人生活和护理补贴</t>
    </r>
  </si>
  <si>
    <r>
      <rPr>
        <sz val="10.5"/>
        <rFont val="宋体"/>
        <charset val="134"/>
      </rPr>
      <t>最低生活保障</t>
    </r>
  </si>
  <si>
    <r>
      <rPr>
        <sz val="10.5"/>
        <rFont val="宋体"/>
        <charset val="134"/>
      </rPr>
      <t>农村最低生活保障金支出</t>
    </r>
  </si>
  <si>
    <r>
      <rPr>
        <sz val="10.5"/>
        <rFont val="宋体"/>
        <charset val="134"/>
      </rPr>
      <t>临时救助</t>
    </r>
  </si>
  <si>
    <r>
      <rPr>
        <sz val="10.5"/>
        <rFont val="宋体"/>
        <charset val="134"/>
      </rPr>
      <t>临时救助支出</t>
    </r>
  </si>
  <si>
    <r>
      <rPr>
        <sz val="10.5"/>
        <rFont val="宋体"/>
        <charset val="134"/>
      </rPr>
      <t>特困人员救助供养</t>
    </r>
  </si>
  <si>
    <r>
      <rPr>
        <sz val="10.5"/>
        <rFont val="宋体"/>
        <charset val="134"/>
      </rPr>
      <t>农村特困人员救助供养支出</t>
    </r>
  </si>
  <si>
    <r>
      <rPr>
        <sz val="10.5"/>
        <rFont val="宋体"/>
        <charset val="134"/>
      </rPr>
      <t>卫生健康支出</t>
    </r>
  </si>
  <si>
    <r>
      <rPr>
        <sz val="10.5"/>
        <rFont val="宋体"/>
        <charset val="134"/>
      </rPr>
      <t>基层医疗卫生机构</t>
    </r>
  </si>
  <si>
    <r>
      <rPr>
        <sz val="10.5"/>
        <rFont val="宋体"/>
        <charset val="134"/>
      </rPr>
      <t>其他基层医疗卫生机构支出</t>
    </r>
  </si>
  <si>
    <r>
      <rPr>
        <sz val="10.5"/>
        <rFont val="宋体"/>
        <charset val="134"/>
      </rPr>
      <t>公共卫生</t>
    </r>
  </si>
  <si>
    <r>
      <rPr>
        <sz val="10.5"/>
        <rFont val="宋体"/>
        <charset val="134"/>
      </rPr>
      <t>基本公共卫生服务</t>
    </r>
  </si>
  <si>
    <r>
      <rPr>
        <sz val="10.5"/>
        <rFont val="宋体"/>
        <charset val="134"/>
      </rPr>
      <t>重大公共卫生服务</t>
    </r>
  </si>
  <si>
    <r>
      <rPr>
        <sz val="10.5"/>
        <rFont val="宋体"/>
        <charset val="134"/>
      </rPr>
      <t>计划生育事务</t>
    </r>
  </si>
  <si>
    <r>
      <rPr>
        <sz val="10.5"/>
        <rFont val="宋体"/>
        <charset val="134"/>
      </rPr>
      <t>计划生育服务</t>
    </r>
  </si>
  <si>
    <r>
      <rPr>
        <sz val="10.5"/>
        <rFont val="宋体"/>
        <charset val="134"/>
      </rPr>
      <t>其他计划生育事务支出</t>
    </r>
  </si>
  <si>
    <r>
      <rPr>
        <sz val="10.5"/>
        <rFont val="宋体"/>
        <charset val="134"/>
      </rPr>
      <t>财政对基本医疗保险基金的补助</t>
    </r>
  </si>
  <si>
    <r>
      <rPr>
        <sz val="10.5"/>
        <rFont val="宋体"/>
        <charset val="134"/>
      </rPr>
      <t>财政对城乡居民基本医疗保险基金的补助</t>
    </r>
  </si>
  <si>
    <r>
      <rPr>
        <sz val="10.5"/>
        <rFont val="宋体"/>
        <charset val="134"/>
      </rPr>
      <t>优抚对象医疗</t>
    </r>
  </si>
  <si>
    <r>
      <rPr>
        <sz val="10.5"/>
        <rFont val="宋体"/>
        <charset val="134"/>
      </rPr>
      <t>优抚对象医疗补助</t>
    </r>
  </si>
  <si>
    <r>
      <rPr>
        <sz val="10.5"/>
        <rFont val="宋体"/>
        <charset val="134"/>
      </rPr>
      <t>老龄卫生健康事务</t>
    </r>
  </si>
  <si>
    <r>
      <rPr>
        <sz val="10.5"/>
        <rFont val="宋体"/>
        <charset val="134"/>
      </rPr>
      <t>其他卫生健康支出</t>
    </r>
  </si>
  <si>
    <r>
      <rPr>
        <sz val="10.5"/>
        <rFont val="宋体"/>
        <charset val="134"/>
      </rPr>
      <t>节能环保支出</t>
    </r>
  </si>
  <si>
    <r>
      <rPr>
        <sz val="10.5"/>
        <rFont val="宋体"/>
        <charset val="134"/>
      </rPr>
      <t>环境保护管理事务</t>
    </r>
  </si>
  <si>
    <r>
      <rPr>
        <sz val="10.5"/>
        <rFont val="宋体"/>
        <charset val="134"/>
      </rPr>
      <t>其他环境保护管理事务支出</t>
    </r>
  </si>
  <si>
    <r>
      <rPr>
        <sz val="10.5"/>
        <rFont val="宋体"/>
        <charset val="134"/>
      </rPr>
      <t>污染防治</t>
    </r>
  </si>
  <si>
    <r>
      <rPr>
        <sz val="10.5"/>
        <rFont val="宋体"/>
        <charset val="134"/>
      </rPr>
      <t>水体</t>
    </r>
  </si>
  <si>
    <r>
      <rPr>
        <sz val="10.5"/>
        <rFont val="宋体"/>
        <charset val="134"/>
      </rPr>
      <t>固体废弃物与化学品</t>
    </r>
  </si>
  <si>
    <r>
      <rPr>
        <sz val="10.5"/>
        <rFont val="宋体"/>
        <charset val="134"/>
      </rPr>
      <t>城乡社区管理事务</t>
    </r>
  </si>
  <si>
    <r>
      <rPr>
        <sz val="10.5"/>
        <rFont val="宋体"/>
        <charset val="134"/>
      </rPr>
      <t>城管执法</t>
    </r>
  </si>
  <si>
    <r>
      <rPr>
        <sz val="10.5"/>
        <rFont val="宋体"/>
        <charset val="134"/>
      </rPr>
      <t>城乡社区公共设施</t>
    </r>
  </si>
  <si>
    <r>
      <rPr>
        <sz val="10.5"/>
        <rFont val="宋体"/>
        <charset val="134"/>
      </rPr>
      <t>小城镇基础设施建设</t>
    </r>
  </si>
  <si>
    <r>
      <rPr>
        <sz val="10.5"/>
        <rFont val="宋体"/>
        <charset val="134"/>
      </rPr>
      <t>其他城乡社区公共设施支出</t>
    </r>
  </si>
  <si>
    <r>
      <rPr>
        <sz val="10.5"/>
        <rFont val="宋体"/>
        <charset val="134"/>
      </rPr>
      <t>城乡社区环境卫生</t>
    </r>
  </si>
  <si>
    <r>
      <rPr>
        <sz val="10.5"/>
        <rFont val="宋体"/>
        <charset val="134"/>
      </rPr>
      <t>农林水支出</t>
    </r>
  </si>
  <si>
    <r>
      <rPr>
        <sz val="10.5"/>
        <rFont val="宋体"/>
        <charset val="134"/>
      </rPr>
      <t>农业农村</t>
    </r>
  </si>
  <si>
    <r>
      <rPr>
        <sz val="10.5"/>
        <rFont val="宋体"/>
        <charset val="134"/>
      </rPr>
      <t>病虫害控制</t>
    </r>
  </si>
  <si>
    <r>
      <rPr>
        <sz val="10.5"/>
        <rFont val="宋体"/>
        <charset val="134"/>
      </rPr>
      <t>稳定农民收入补贴</t>
    </r>
  </si>
  <si>
    <r>
      <rPr>
        <sz val="10.5"/>
        <rFont val="宋体"/>
        <charset val="134"/>
      </rPr>
      <t>农业生产发展</t>
    </r>
  </si>
  <si>
    <r>
      <rPr>
        <sz val="10.5"/>
        <rFont val="宋体"/>
        <charset val="134"/>
      </rPr>
      <t>其他农业农村支出</t>
    </r>
  </si>
  <si>
    <r>
      <rPr>
        <sz val="10.5"/>
        <rFont val="宋体"/>
        <charset val="134"/>
      </rPr>
      <t>林业和草原</t>
    </r>
  </si>
  <si>
    <r>
      <rPr>
        <sz val="10.5"/>
        <rFont val="宋体"/>
        <charset val="134"/>
      </rPr>
      <t>森林资源培育</t>
    </r>
  </si>
  <si>
    <r>
      <rPr>
        <sz val="10.5"/>
        <rFont val="宋体"/>
        <charset val="134"/>
      </rPr>
      <t>其他林业和草原支出</t>
    </r>
  </si>
  <si>
    <r>
      <rPr>
        <sz val="10.5"/>
        <rFont val="宋体"/>
        <charset val="134"/>
      </rPr>
      <t>水利</t>
    </r>
  </si>
  <si>
    <r>
      <rPr>
        <sz val="10.5"/>
        <rFont val="宋体"/>
        <charset val="134"/>
      </rPr>
      <t>其他水利支出</t>
    </r>
  </si>
  <si>
    <r>
      <rPr>
        <sz val="10.5"/>
        <rFont val="宋体"/>
        <charset val="134"/>
      </rPr>
      <t>扶贫</t>
    </r>
  </si>
  <si>
    <r>
      <rPr>
        <sz val="10.5"/>
        <rFont val="宋体"/>
        <charset val="134"/>
      </rPr>
      <t>农村基础设施建设</t>
    </r>
  </si>
  <si>
    <r>
      <rPr>
        <sz val="10.5"/>
        <rFont val="宋体"/>
        <charset val="134"/>
      </rPr>
      <t>生产发展</t>
    </r>
  </si>
  <si>
    <r>
      <rPr>
        <sz val="10.5"/>
        <rFont val="宋体"/>
        <charset val="134"/>
      </rPr>
      <t>其他扶贫支出</t>
    </r>
  </si>
  <si>
    <r>
      <rPr>
        <sz val="10.5"/>
        <rFont val="宋体"/>
        <charset val="134"/>
      </rPr>
      <t>农村综合改革</t>
    </r>
  </si>
  <si>
    <r>
      <rPr>
        <sz val="10.5"/>
        <rFont val="宋体"/>
        <charset val="134"/>
      </rPr>
      <t>对村集体经济组织的补助</t>
    </r>
  </si>
  <si>
    <r>
      <rPr>
        <sz val="10.5"/>
        <rFont val="宋体"/>
        <charset val="134"/>
      </rPr>
      <t>其他农村综合改革支出</t>
    </r>
  </si>
  <si>
    <r>
      <rPr>
        <sz val="10.5"/>
        <rFont val="宋体"/>
        <charset val="134"/>
      </rPr>
      <t>普惠金融发展支出</t>
    </r>
  </si>
  <si>
    <r>
      <rPr>
        <sz val="10.5"/>
        <rFont val="宋体"/>
        <charset val="134"/>
      </rPr>
      <t>农业保险保费补贴</t>
    </r>
  </si>
  <si>
    <r>
      <rPr>
        <sz val="10.5"/>
        <rFont val="宋体"/>
        <charset val="134"/>
      </rPr>
      <t>交通运输支出</t>
    </r>
  </si>
  <si>
    <r>
      <rPr>
        <sz val="10.5"/>
        <rFont val="宋体"/>
        <charset val="134"/>
      </rPr>
      <t>成品油价格改革对交通运输的补贴</t>
    </r>
  </si>
  <si>
    <r>
      <rPr>
        <sz val="10.5"/>
        <rFont val="宋体"/>
        <charset val="134"/>
      </rPr>
      <t>对农村道路客运的补贴</t>
    </r>
  </si>
  <si>
    <r>
      <rPr>
        <sz val="10.5"/>
        <rFont val="宋体"/>
        <charset val="134"/>
      </rPr>
      <t>资源勘探工业信息等支出</t>
    </r>
  </si>
  <si>
    <r>
      <rPr>
        <sz val="10.5"/>
        <rFont val="宋体"/>
        <charset val="134"/>
      </rPr>
      <t>支持中小企业发展和管理支出</t>
    </r>
  </si>
  <si>
    <r>
      <rPr>
        <sz val="10.5"/>
        <rFont val="宋体"/>
        <charset val="134"/>
      </rPr>
      <t>其他支持中小企业发展和管理支出</t>
    </r>
  </si>
  <si>
    <r>
      <rPr>
        <sz val="10.5"/>
        <rFont val="宋体"/>
        <charset val="134"/>
      </rPr>
      <t>自然资源海洋气象等支出</t>
    </r>
  </si>
  <si>
    <r>
      <rPr>
        <sz val="10.5"/>
        <rFont val="宋体"/>
        <charset val="134"/>
      </rPr>
      <t>自然资源事务</t>
    </r>
  </si>
  <si>
    <r>
      <rPr>
        <sz val="10.5"/>
        <rFont val="宋体"/>
        <charset val="134"/>
      </rPr>
      <t>自然资源规划及管理</t>
    </r>
  </si>
  <si>
    <r>
      <rPr>
        <sz val="10.5"/>
        <rFont val="宋体"/>
        <charset val="134"/>
      </rPr>
      <t>住房保障支出</t>
    </r>
  </si>
  <si>
    <r>
      <rPr>
        <sz val="10.5"/>
        <rFont val="宋体"/>
        <charset val="134"/>
      </rPr>
      <t>保障性安居工程支出</t>
    </r>
  </si>
  <si>
    <r>
      <rPr>
        <sz val="10.5"/>
        <rFont val="宋体"/>
        <charset val="134"/>
      </rPr>
      <t>公共租赁住房</t>
    </r>
  </si>
  <si>
    <r>
      <rPr>
        <sz val="10.5"/>
        <rFont val="宋体"/>
        <charset val="134"/>
      </rPr>
      <t>灾害防治及应急管理支出</t>
    </r>
  </si>
  <si>
    <r>
      <rPr>
        <sz val="10.5"/>
        <rFont val="宋体"/>
        <charset val="134"/>
      </rPr>
      <t>应急管理事务</t>
    </r>
  </si>
  <si>
    <r>
      <rPr>
        <sz val="10.5"/>
        <rFont val="宋体"/>
        <charset val="134"/>
      </rPr>
      <t>灾害风险防治</t>
    </r>
  </si>
  <si>
    <r>
      <rPr>
        <sz val="10.5"/>
        <rFont val="宋体"/>
        <charset val="134"/>
      </rPr>
      <t>安全监管</t>
    </r>
  </si>
  <si>
    <r>
      <rPr>
        <sz val="10.5"/>
        <rFont val="宋体"/>
        <charset val="134"/>
      </rPr>
      <t>应急救援</t>
    </r>
  </si>
  <si>
    <r>
      <rPr>
        <sz val="10.5"/>
        <rFont val="宋体"/>
        <charset val="134"/>
      </rPr>
      <t>消防事务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</si>
</sst>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.00;[Red]0.00"/>
  </numFmts>
  <fonts count="57">
    <font>
      <sz val="10"/>
      <color rgb="FF000000"/>
      <name val="Times New Roman"/>
      <charset val="204"/>
    </font>
    <font>
      <sz val="10.5"/>
      <name val="Times New Roman"/>
      <charset val="134"/>
    </font>
    <font>
      <sz val="10.5"/>
      <color rgb="FF000000"/>
      <name val="Times New Roman"/>
      <charset val="134"/>
    </font>
    <font>
      <sz val="10.5"/>
      <name val="宋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6"/>
      <name val="Times New Roman"/>
      <charset val="134"/>
    </font>
    <font>
      <sz val="5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7"/>
      <name val="Times New Roman"/>
      <charset val="134"/>
    </font>
    <font>
      <sz val="11"/>
      <name val="宋体"/>
      <charset val="134"/>
    </font>
    <font>
      <b/>
      <sz val="10.5"/>
      <name val="Times New Roman"/>
      <charset val="134"/>
    </font>
    <font>
      <sz val="10"/>
      <color rgb="FF000000"/>
      <name val="仿宋"/>
      <charset val="204"/>
    </font>
    <font>
      <b/>
      <sz val="10"/>
      <name val="仿宋"/>
      <charset val="134"/>
    </font>
    <font>
      <b/>
      <sz val="10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name val="Microsoft JhengHei"/>
      <charset val="134"/>
    </font>
    <font>
      <b/>
      <sz val="10.5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20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宋体"/>
      <charset val="134"/>
    </font>
    <font>
      <sz val="6"/>
      <name val="宋体"/>
      <charset val="134"/>
    </font>
    <font>
      <sz val="5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7"/>
      <name val="宋体"/>
      <charset val="134"/>
    </font>
    <font>
      <b/>
      <sz val="10.5"/>
      <name val="Microsoft JhengHei"/>
      <charset val="134"/>
    </font>
    <font>
      <sz val="14"/>
      <name val="宋体"/>
      <charset val="134"/>
    </font>
    <font>
      <b/>
      <sz val="18"/>
      <name val="Microsoft Jheng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7" borderId="11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41" fillId="11" borderId="10" applyNumberFormat="0" applyAlignment="0" applyProtection="0">
      <alignment vertical="center"/>
    </xf>
    <xf numFmtId="0" fontId="42" fillId="12" borderId="15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0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 indent="2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indent="2"/>
    </xf>
    <xf numFmtId="0" fontId="1" fillId="0" borderId="5" xfId="0" applyFont="1" applyFill="1" applyBorder="1" applyAlignment="1">
      <alignment horizontal="left" vertical="center" wrapText="1" indent="1"/>
    </xf>
    <xf numFmtId="0" fontId="1" fillId="0" borderId="6" xfId="0" applyFont="1" applyFill="1" applyBorder="1" applyAlignment="1">
      <alignment horizontal="left" vertical="center" wrapText="1" indent="2"/>
    </xf>
    <xf numFmtId="1" fontId="2" fillId="0" borderId="5" xfId="0" applyNumberFormat="1" applyFont="1" applyFill="1" applyBorder="1" applyAlignment="1">
      <alignment horizontal="left" vertical="top" shrinkToFit="1"/>
    </xf>
    <xf numFmtId="0" fontId="1" fillId="0" borderId="5" xfId="0" applyFont="1" applyFill="1" applyBorder="1" applyAlignment="1">
      <alignment horizontal="left" vertical="top" wrapText="1"/>
    </xf>
    <xf numFmtId="4" fontId="2" fillId="0" borderId="5" xfId="0" applyNumberFormat="1" applyFont="1" applyFill="1" applyBorder="1" applyAlignment="1">
      <alignment horizontal="center" vertical="top" shrinkToFit="1"/>
    </xf>
    <xf numFmtId="4" fontId="2" fillId="0" borderId="5" xfId="0" applyNumberFormat="1" applyFont="1" applyFill="1" applyBorder="1" applyAlignment="1">
      <alignment horizontal="left" vertical="top" indent="2" shrinkToFit="1"/>
    </xf>
    <xf numFmtId="4" fontId="2" fillId="0" borderId="5" xfId="0" applyNumberFormat="1" applyFont="1" applyFill="1" applyBorder="1" applyAlignment="1">
      <alignment horizontal="left" vertical="top" indent="1" shrinkToFit="1"/>
    </xf>
    <xf numFmtId="0" fontId="0" fillId="0" borderId="5" xfId="0" applyFill="1" applyBorder="1" applyAlignment="1">
      <alignment horizontal="left" vertical="center" wrapText="1"/>
    </xf>
    <xf numFmtId="2" fontId="2" fillId="0" borderId="5" xfId="0" applyNumberFormat="1" applyFont="1" applyFill="1" applyBorder="1" applyAlignment="1">
      <alignment horizontal="left" vertical="top" indent="3" shrinkToFit="1"/>
    </xf>
    <xf numFmtId="2" fontId="2" fillId="0" borderId="5" xfId="0" applyNumberFormat="1" applyFont="1" applyFill="1" applyBorder="1" applyAlignment="1">
      <alignment horizontal="left" vertical="top" indent="2" shrinkToFit="1"/>
    </xf>
    <xf numFmtId="2" fontId="2" fillId="0" borderId="5" xfId="0" applyNumberFormat="1" applyFont="1" applyFill="1" applyBorder="1" applyAlignment="1">
      <alignment horizontal="right" vertical="top" indent="2" shrinkToFit="1"/>
    </xf>
    <xf numFmtId="2" fontId="2" fillId="0" borderId="5" xfId="0" applyNumberFormat="1" applyFont="1" applyFill="1" applyBorder="1" applyAlignment="1">
      <alignment horizontal="center" vertical="top" shrinkToFit="1"/>
    </xf>
    <xf numFmtId="0" fontId="3" fillId="0" borderId="5" xfId="0" applyFont="1" applyFill="1" applyBorder="1" applyAlignment="1">
      <alignment horizontal="left" vertical="top" wrapText="1"/>
    </xf>
    <xf numFmtId="1" fontId="4" fillId="0" borderId="5" xfId="0" applyNumberFormat="1" applyFont="1" applyFill="1" applyBorder="1" applyAlignment="1">
      <alignment horizontal="left" vertical="top" shrinkToFit="1"/>
    </xf>
    <xf numFmtId="0" fontId="5" fillId="0" borderId="5" xfId="0" applyFont="1" applyFill="1" applyBorder="1" applyAlignment="1">
      <alignment horizontal="left" vertical="top" wrapText="1"/>
    </xf>
    <xf numFmtId="2" fontId="4" fillId="0" borderId="5" xfId="0" applyNumberFormat="1" applyFont="1" applyFill="1" applyBorder="1" applyAlignment="1">
      <alignment horizontal="left" vertical="top" indent="3" shrinkToFit="1"/>
    </xf>
    <xf numFmtId="4" fontId="4" fillId="0" borderId="5" xfId="0" applyNumberFormat="1" applyFont="1" applyFill="1" applyBorder="1" applyAlignment="1">
      <alignment horizontal="center" vertical="top" shrinkToFit="1"/>
    </xf>
    <xf numFmtId="2" fontId="4" fillId="0" borderId="5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left" vertical="top" indent="3" shrinkToFit="1"/>
    </xf>
    <xf numFmtId="0" fontId="0" fillId="0" borderId="0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top" wrapText="1" indent="2"/>
    </xf>
    <xf numFmtId="0" fontId="1" fillId="0" borderId="5" xfId="0" applyFont="1" applyFill="1" applyBorder="1" applyAlignment="1">
      <alignment horizontal="left" vertical="top" wrapText="1" indent="4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 indent="1"/>
    </xf>
    <xf numFmtId="0" fontId="1" fillId="0" borderId="6" xfId="0" applyFont="1" applyFill="1" applyBorder="1" applyAlignment="1">
      <alignment horizontal="left" vertical="top" wrapText="1" indent="2"/>
    </xf>
    <xf numFmtId="4" fontId="4" fillId="0" borderId="5" xfId="0" applyNumberFormat="1" applyFont="1" applyFill="1" applyBorder="1" applyAlignment="1">
      <alignment horizontal="right" vertical="top" shrinkToFi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 indent="9"/>
    </xf>
    <xf numFmtId="0" fontId="13" fillId="0" borderId="3" xfId="0" applyFont="1" applyFill="1" applyBorder="1" applyAlignment="1">
      <alignment horizontal="left" vertical="center" wrapText="1" indent="9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 inden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center" wrapText="1"/>
    </xf>
    <xf numFmtId="2" fontId="2" fillId="0" borderId="5" xfId="0" applyNumberFormat="1" applyFont="1" applyFill="1" applyBorder="1" applyAlignment="1">
      <alignment horizontal="left" vertical="center" shrinkToFit="1"/>
    </xf>
    <xf numFmtId="1" fontId="2" fillId="0" borderId="5" xfId="0" applyNumberFormat="1" applyFont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top" wrapText="1" indent="1"/>
    </xf>
    <xf numFmtId="0" fontId="13" fillId="0" borderId="2" xfId="0" applyFont="1" applyFill="1" applyBorder="1" applyAlignment="1">
      <alignment horizontal="left" vertical="center" wrapText="1" indent="9"/>
    </xf>
    <xf numFmtId="0" fontId="1" fillId="0" borderId="5" xfId="0" applyFont="1" applyFill="1" applyBorder="1" applyAlignment="1">
      <alignment horizontal="right" vertical="top" wrapText="1" indent="1"/>
    </xf>
    <xf numFmtId="2" fontId="2" fillId="0" borderId="5" xfId="0" applyNumberFormat="1" applyFont="1" applyFill="1" applyBorder="1" applyAlignment="1">
      <alignment horizontal="right" vertical="center" indent="1" shrinkToFit="1"/>
    </xf>
    <xf numFmtId="0" fontId="5" fillId="0" borderId="4" xfId="0" applyFont="1" applyFill="1" applyBorder="1" applyAlignment="1">
      <alignment horizontal="left" vertical="center" wrapText="1" indent="2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3"/>
    </xf>
    <xf numFmtId="0" fontId="5" fillId="0" borderId="3" xfId="0" applyFont="1" applyFill="1" applyBorder="1" applyAlignment="1">
      <alignment horizontal="left" vertical="center" wrapText="1" indent="3"/>
    </xf>
    <xf numFmtId="0" fontId="5" fillId="0" borderId="2" xfId="0" applyFont="1" applyFill="1" applyBorder="1" applyAlignment="1">
      <alignment horizontal="left" vertical="center" wrapText="1" indent="3"/>
    </xf>
    <xf numFmtId="0" fontId="5" fillId="0" borderId="6" xfId="0" applyFont="1" applyFill="1" applyBorder="1" applyAlignment="1">
      <alignment horizontal="left" vertical="center" wrapText="1" indent="2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 indent="1"/>
    </xf>
    <xf numFmtId="4" fontId="2" fillId="0" borderId="5" xfId="0" applyNumberFormat="1" applyFont="1" applyFill="1" applyBorder="1" applyAlignment="1">
      <alignment horizontal="left" vertical="top" shrinkToFit="1"/>
    </xf>
    <xf numFmtId="2" fontId="2" fillId="0" borderId="5" xfId="0" applyNumberFormat="1" applyFont="1" applyFill="1" applyBorder="1" applyAlignment="1">
      <alignment horizontal="left" vertical="top" shrinkToFi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 indent="7"/>
    </xf>
    <xf numFmtId="0" fontId="16" fillId="0" borderId="3" xfId="0" applyFont="1" applyFill="1" applyBorder="1" applyAlignment="1">
      <alignment horizontal="left" vertical="top" wrapText="1" indent="7"/>
    </xf>
    <xf numFmtId="0" fontId="16" fillId="0" borderId="3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 wrapText="1" indent="7"/>
    </xf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 indent="1"/>
    </xf>
    <xf numFmtId="0" fontId="16" fillId="0" borderId="2" xfId="0" applyFont="1" applyFill="1" applyBorder="1" applyAlignment="1">
      <alignment horizontal="left" vertical="top" wrapText="1" inden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 indent="2"/>
    </xf>
    <xf numFmtId="0" fontId="16" fillId="0" borderId="2" xfId="0" applyFont="1" applyFill="1" applyBorder="1" applyAlignment="1">
      <alignment horizontal="left" vertical="top" wrapText="1" indent="2"/>
    </xf>
    <xf numFmtId="0" fontId="15" fillId="0" borderId="4" xfId="0" applyFont="1" applyFill="1" applyBorder="1" applyAlignment="1">
      <alignment horizontal="left" vertical="center" wrapText="1" indent="2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right" vertical="top" wrapText="1" inden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 indent="2"/>
    </xf>
    <xf numFmtId="0" fontId="16" fillId="0" borderId="6" xfId="0" applyFont="1" applyFill="1" applyBorder="1" applyAlignment="1">
      <alignment horizontal="left" vertical="center" wrapText="1"/>
    </xf>
    <xf numFmtId="1" fontId="17" fillId="0" borderId="5" xfId="0" applyNumberFormat="1" applyFont="1" applyFill="1" applyBorder="1" applyAlignment="1">
      <alignment horizontal="left" vertical="center" shrinkToFit="1"/>
    </xf>
    <xf numFmtId="0" fontId="14" fillId="0" borderId="5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top" wrapText="1"/>
    </xf>
    <xf numFmtId="4" fontId="17" fillId="0" borderId="5" xfId="0" applyNumberFormat="1" applyFont="1" applyFill="1" applyBorder="1" applyAlignment="1">
      <alignment horizontal="right" vertical="center" indent="1" shrinkToFit="1"/>
    </xf>
    <xf numFmtId="0" fontId="18" fillId="0" borderId="5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top" wrapText="1"/>
    </xf>
    <xf numFmtId="176" fontId="17" fillId="0" borderId="4" xfId="0" applyNumberFormat="1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shrinkToFit="1"/>
    </xf>
    <xf numFmtId="176" fontId="17" fillId="0" borderId="5" xfId="0" applyNumberFormat="1" applyFont="1" applyFill="1" applyBorder="1" applyAlignment="1">
      <alignment horizontal="left" vertical="center" shrinkToFit="1"/>
    </xf>
    <xf numFmtId="2" fontId="17" fillId="0" borderId="5" xfId="0" applyNumberFormat="1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top" wrapText="1"/>
    </xf>
    <xf numFmtId="176" fontId="17" fillId="0" borderId="7" xfId="0" applyNumberFormat="1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wrapText="1"/>
    </xf>
    <xf numFmtId="4" fontId="17" fillId="0" borderId="7" xfId="0" applyNumberFormat="1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top" wrapText="1"/>
    </xf>
    <xf numFmtId="176" fontId="17" fillId="0" borderId="6" xfId="0" applyNumberFormat="1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wrapText="1"/>
    </xf>
    <xf numFmtId="4" fontId="17" fillId="0" borderId="6" xfId="0" applyNumberFormat="1" applyFont="1" applyFill="1" applyBorder="1" applyAlignment="1">
      <alignment horizontal="center" vertical="center" shrinkToFit="1"/>
    </xf>
    <xf numFmtId="2" fontId="17" fillId="0" borderId="5" xfId="0" applyNumberFormat="1" applyFont="1" applyFill="1" applyBorder="1" applyAlignment="1">
      <alignment horizontal="left" vertical="center" indent="2" shrinkToFit="1"/>
    </xf>
    <xf numFmtId="0" fontId="18" fillId="0" borderId="5" xfId="0" applyFont="1" applyFill="1" applyBorder="1" applyAlignment="1">
      <alignment horizontal="left" vertical="top" wrapText="1"/>
    </xf>
    <xf numFmtId="2" fontId="17" fillId="0" borderId="5" xfId="0" applyNumberFormat="1" applyFont="1" applyFill="1" applyBorder="1" applyAlignment="1">
      <alignment horizontal="right" vertical="center" indent="1" shrinkToFit="1"/>
    </xf>
    <xf numFmtId="0" fontId="14" fillId="0" borderId="4" xfId="0" applyFont="1" applyFill="1" applyBorder="1" applyAlignment="1">
      <alignment horizontal="left" vertical="top" wrapText="1"/>
    </xf>
    <xf numFmtId="176" fontId="17" fillId="0" borderId="4" xfId="0" applyNumberFormat="1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2" fontId="17" fillId="0" borderId="4" xfId="0" applyNumberFormat="1" applyFont="1" applyFill="1" applyBorder="1" applyAlignment="1">
      <alignment vertical="center" shrinkToFit="1"/>
    </xf>
    <xf numFmtId="0" fontId="14" fillId="0" borderId="7" xfId="0" applyFont="1" applyFill="1" applyBorder="1" applyAlignment="1">
      <alignment horizontal="left" vertical="top" wrapText="1"/>
    </xf>
    <xf numFmtId="176" fontId="17" fillId="0" borderId="7" xfId="0" applyNumberFormat="1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wrapText="1"/>
    </xf>
    <xf numFmtId="2" fontId="17" fillId="0" borderId="7" xfId="0" applyNumberFormat="1" applyFont="1" applyFill="1" applyBorder="1" applyAlignment="1">
      <alignment vertical="center" shrinkToFit="1"/>
    </xf>
    <xf numFmtId="0" fontId="14" fillId="0" borderId="7" xfId="0" applyFont="1" applyFill="1" applyBorder="1" applyAlignment="1">
      <alignment horizontal="left" vertical="top" wrapText="1"/>
    </xf>
    <xf numFmtId="176" fontId="17" fillId="0" borderId="7" xfId="0" applyNumberFormat="1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wrapText="1"/>
    </xf>
    <xf numFmtId="2" fontId="17" fillId="0" borderId="7" xfId="0" applyNumberFormat="1" applyFont="1" applyFill="1" applyBorder="1" applyAlignment="1">
      <alignment vertical="center" shrinkToFit="1"/>
    </xf>
    <xf numFmtId="0" fontId="14" fillId="0" borderId="6" xfId="0" applyFont="1" applyFill="1" applyBorder="1" applyAlignment="1">
      <alignment horizontal="left" vertical="top" wrapText="1"/>
    </xf>
    <xf numFmtId="176" fontId="17" fillId="0" borderId="6" xfId="0" applyNumberFormat="1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wrapText="1"/>
    </xf>
    <xf numFmtId="2" fontId="17" fillId="0" borderId="6" xfId="0" applyNumberFormat="1" applyFont="1" applyFill="1" applyBorder="1" applyAlignment="1">
      <alignment vertical="center" shrinkToFit="1"/>
    </xf>
    <xf numFmtId="1" fontId="17" fillId="0" borderId="4" xfId="0" applyNumberFormat="1" applyFont="1" applyFill="1" applyBorder="1" applyAlignment="1">
      <alignment horizontal="left" vertical="center" shrinkToFit="1"/>
    </xf>
    <xf numFmtId="176" fontId="17" fillId="0" borderId="5" xfId="0" applyNumberFormat="1" applyFont="1" applyFill="1" applyBorder="1" applyAlignment="1">
      <alignment horizontal="right" vertical="center" indent="1" shrinkToFit="1"/>
    </xf>
    <xf numFmtId="2" fontId="17" fillId="0" borderId="1" xfId="0" applyNumberFormat="1" applyFont="1" applyFill="1" applyBorder="1" applyAlignment="1">
      <alignment horizontal="left" vertical="center" indent="2" shrinkToFit="1"/>
    </xf>
    <xf numFmtId="0" fontId="14" fillId="0" borderId="8" xfId="0" applyFont="1" applyFill="1" applyBorder="1" applyAlignment="1">
      <alignment horizontal="left" vertical="top"/>
    </xf>
    <xf numFmtId="0" fontId="14" fillId="0" borderId="2" xfId="0" applyFont="1" applyFill="1" applyBorder="1" applyAlignment="1">
      <alignment horizontal="left" vertical="top" wrapText="1"/>
    </xf>
    <xf numFmtId="2" fontId="17" fillId="0" borderId="1" xfId="0" applyNumberFormat="1" applyFont="1" applyFill="1" applyBorder="1" applyAlignment="1">
      <alignment horizontal="left" vertical="center" indent="1" shrinkToFit="1"/>
    </xf>
    <xf numFmtId="1" fontId="17" fillId="0" borderId="5" xfId="0" applyNumberFormat="1" applyFont="1" applyFill="1" applyBorder="1" applyAlignment="1">
      <alignment horizontal="right" vertical="center" indent="1" shrinkToFit="1"/>
    </xf>
    <xf numFmtId="1" fontId="17" fillId="0" borderId="1" xfId="0" applyNumberFormat="1" applyFont="1" applyFill="1" applyBorder="1" applyAlignment="1">
      <alignment horizontal="right" vertical="center" indent="1" shrinkToFit="1"/>
    </xf>
    <xf numFmtId="0" fontId="18" fillId="0" borderId="2" xfId="0" applyFont="1" applyFill="1" applyBorder="1" applyAlignment="1">
      <alignment horizontal="center" vertical="top" wrapText="1"/>
    </xf>
    <xf numFmtId="2" fontId="17" fillId="0" borderId="1" xfId="0" applyNumberFormat="1" applyFont="1" applyFill="1" applyBorder="1" applyAlignment="1">
      <alignment horizontal="left" vertical="center" indent="1" shrinkToFit="1"/>
    </xf>
    <xf numFmtId="0" fontId="14" fillId="0" borderId="9" xfId="0" applyFont="1" applyFill="1" applyBorder="1" applyAlignment="1">
      <alignment horizontal="left" vertical="top"/>
    </xf>
    <xf numFmtId="0" fontId="14" fillId="0" borderId="2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left" vertical="center" wrapText="1" indent="1"/>
    </xf>
    <xf numFmtId="0" fontId="16" fillId="0" borderId="7" xfId="0" applyFont="1" applyFill="1" applyBorder="1" applyAlignment="1">
      <alignment horizontal="left" vertical="center" wrapText="1" indent="1"/>
    </xf>
    <xf numFmtId="0" fontId="16" fillId="0" borderId="6" xfId="0" applyFont="1" applyFill="1" applyBorder="1" applyAlignment="1">
      <alignment horizontal="left" vertical="center" wrapText="1" indent="1"/>
    </xf>
    <xf numFmtId="2" fontId="17" fillId="0" borderId="5" xfId="0" applyNumberFormat="1" applyFont="1" applyFill="1" applyBorder="1" applyAlignment="1">
      <alignment horizontal="left" vertical="center" indent="1" shrinkToFit="1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justify" vertical="center" wrapText="1"/>
    </xf>
    <xf numFmtId="177" fontId="19" fillId="0" borderId="0" xfId="0" applyNumberFormat="1" applyFont="1" applyFill="1" applyBorder="1" applyAlignment="1">
      <alignment horizontal="center" vertical="center"/>
    </xf>
    <xf numFmtId="177" fontId="21" fillId="0" borderId="8" xfId="0" applyNumberFormat="1" applyFont="1" applyFill="1" applyBorder="1" applyAlignment="1">
      <alignment horizontal="center" vertical="center" wrapText="1"/>
    </xf>
    <xf numFmtId="177" fontId="19" fillId="0" borderId="8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shrinkToFit="1"/>
    </xf>
    <xf numFmtId="177" fontId="21" fillId="0" borderId="8" xfId="0" applyNumberFormat="1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2" fontId="4" fillId="0" borderId="5" xfId="0" applyNumberFormat="1" applyFont="1" applyFill="1" applyBorder="1" applyAlignment="1">
      <alignment horizontal="right" vertical="top" shrinkToFit="1"/>
    </xf>
    <xf numFmtId="1" fontId="4" fillId="0" borderId="1" xfId="0" applyNumberFormat="1" applyFont="1" applyFill="1" applyBorder="1" applyAlignment="1">
      <alignment horizontal="left" vertical="top" shrinkToFit="1"/>
    </xf>
    <xf numFmtId="0" fontId="12" fillId="0" borderId="2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 wrapText="1"/>
    </xf>
    <xf numFmtId="0" fontId="23" fillId="0" borderId="5" xfId="0" applyFont="1" applyFill="1" applyBorder="1" applyAlignment="1">
      <alignment horizontal="center" vertical="top" wrapText="1"/>
    </xf>
    <xf numFmtId="0" fontId="23" fillId="0" borderId="5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center" wrapText="1" indent="5"/>
    </xf>
    <xf numFmtId="4" fontId="25" fillId="0" borderId="5" xfId="0" applyNumberFormat="1" applyFont="1" applyFill="1" applyBorder="1" applyAlignment="1">
      <alignment horizontal="left" vertical="center" indent="4" shrinkToFit="1"/>
    </xf>
    <xf numFmtId="4" fontId="25" fillId="0" borderId="5" xfId="0" applyNumberFormat="1" applyFont="1" applyFill="1" applyBorder="1" applyAlignment="1">
      <alignment horizontal="center" vertical="center" shrinkToFit="1"/>
    </xf>
    <xf numFmtId="4" fontId="26" fillId="0" borderId="5" xfId="0" applyNumberFormat="1" applyFont="1" applyFill="1" applyBorder="1" applyAlignment="1">
      <alignment horizontal="left" vertical="center" indent="4" shrinkToFit="1"/>
    </xf>
    <xf numFmtId="4" fontId="26" fillId="0" borderId="5" xfId="0" applyNumberFormat="1" applyFont="1" applyFill="1" applyBorder="1" applyAlignment="1">
      <alignment horizontal="right" vertical="center" indent="3" shrinkToFit="1"/>
    </xf>
    <xf numFmtId="0" fontId="12" fillId="0" borderId="5" xfId="0" applyFont="1" applyFill="1" applyBorder="1" applyAlignment="1">
      <alignment horizontal="left" vertical="center" wrapText="1"/>
    </xf>
    <xf numFmtId="4" fontId="26" fillId="0" borderId="5" xfId="0" applyNumberFormat="1" applyFont="1" applyFill="1" applyBorder="1" applyAlignment="1">
      <alignment horizontal="left" vertical="center" indent="3" shrinkToFit="1"/>
    </xf>
    <xf numFmtId="0" fontId="27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top" wrapText="1"/>
    </xf>
    <xf numFmtId="2" fontId="25" fillId="0" borderId="5" xfId="0" applyNumberFormat="1" applyFont="1" applyFill="1" applyBorder="1" applyAlignment="1">
      <alignment horizontal="left" vertical="center" indent="5" shrinkToFit="1"/>
    </xf>
    <xf numFmtId="2" fontId="25" fillId="0" borderId="5" xfId="0" applyNumberFormat="1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left" vertical="center" wrapText="1" indent="5"/>
    </xf>
    <xf numFmtId="4" fontId="26" fillId="0" borderId="5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3" workbookViewId="0">
      <selection activeCell="C25" sqref="C25"/>
    </sheetView>
  </sheetViews>
  <sheetFormatPr defaultColWidth="9" defaultRowHeight="12.75" outlineLevelCol="7"/>
  <cols>
    <col min="1" max="1" width="32.6666666666667" customWidth="1"/>
    <col min="2" max="2" width="35.8333333333333" customWidth="1"/>
    <col min="3" max="3" width="32.6666666666667" customWidth="1"/>
    <col min="4" max="4" width="26.6666666666667" customWidth="1"/>
    <col min="5" max="6" width="25.5555555555556" customWidth="1"/>
    <col min="7" max="7" width="26.6666666666667" customWidth="1"/>
    <col min="8" max="8" width="18.6666666666667" customWidth="1"/>
  </cols>
  <sheetData>
    <row r="1" ht="56.25" customHeight="1" spans="1:8">
      <c r="A1" s="31" t="s">
        <v>0</v>
      </c>
      <c r="B1" s="31"/>
      <c r="C1" s="31"/>
      <c r="D1" s="31"/>
      <c r="E1" s="31"/>
      <c r="F1" s="31"/>
      <c r="G1" s="31"/>
      <c r="H1" s="31"/>
    </row>
    <row r="2" ht="29.75" customHeight="1" spans="1:7">
      <c r="A2" s="178" t="s">
        <v>1</v>
      </c>
      <c r="B2" s="179"/>
      <c r="C2" s="178" t="s">
        <v>2</v>
      </c>
      <c r="D2" s="180"/>
      <c r="E2" s="180"/>
      <c r="F2" s="181"/>
      <c r="G2" s="179"/>
    </row>
    <row r="3" ht="46.5" customHeight="1" spans="1:7">
      <c r="A3" s="182" t="s">
        <v>3</v>
      </c>
      <c r="B3" s="182" t="s">
        <v>4</v>
      </c>
      <c r="C3" s="182" t="s">
        <v>3</v>
      </c>
      <c r="D3" s="182" t="s">
        <v>5</v>
      </c>
      <c r="E3" s="183" t="s">
        <v>6</v>
      </c>
      <c r="F3" s="184" t="s">
        <v>7</v>
      </c>
      <c r="G3" s="185" t="s">
        <v>8</v>
      </c>
    </row>
    <row r="4" ht="33.75" customHeight="1" spans="1:7">
      <c r="A4" s="186" t="s">
        <v>9</v>
      </c>
      <c r="B4" s="187">
        <f>B5+B6+B7</f>
        <v>439780.38</v>
      </c>
      <c r="C4" s="186" t="s">
        <v>10</v>
      </c>
      <c r="D4" s="188">
        <f>E4+G4+F4</f>
        <v>439780.38</v>
      </c>
      <c r="E4" s="189">
        <f>SUM(E5:E23)</f>
        <v>423922.38</v>
      </c>
      <c r="F4" s="189">
        <v>750</v>
      </c>
      <c r="G4" s="190">
        <v>15108</v>
      </c>
    </row>
    <row r="5" ht="33.75" customHeight="1" spans="1:7">
      <c r="A5" s="191" t="s">
        <v>11</v>
      </c>
      <c r="B5" s="192">
        <v>423922.38</v>
      </c>
      <c r="C5" s="191" t="s">
        <v>12</v>
      </c>
      <c r="D5" s="188">
        <f t="shared" ref="D5:D29" si="0">E5+G5+F5</f>
        <v>11694</v>
      </c>
      <c r="E5" s="187">
        <v>11694</v>
      </c>
      <c r="F5" s="187"/>
      <c r="G5" s="17"/>
    </row>
    <row r="6" ht="33.75" customHeight="1" spans="1:7">
      <c r="A6" s="191" t="s">
        <v>13</v>
      </c>
      <c r="B6" s="189">
        <v>15108</v>
      </c>
      <c r="C6" s="191" t="s">
        <v>14</v>
      </c>
      <c r="D6" s="188">
        <f t="shared" si="0"/>
        <v>187.16</v>
      </c>
      <c r="E6" s="187">
        <v>187.16</v>
      </c>
      <c r="F6" s="187"/>
      <c r="G6" s="17"/>
    </row>
    <row r="7" ht="33.75" customHeight="1" spans="1:7">
      <c r="A7" s="193" t="s">
        <v>15</v>
      </c>
      <c r="B7" s="194">
        <v>750</v>
      </c>
      <c r="C7" s="191" t="s">
        <v>16</v>
      </c>
      <c r="D7" s="188">
        <f t="shared" si="0"/>
        <v>0</v>
      </c>
      <c r="E7" s="187"/>
      <c r="F7" s="187"/>
      <c r="G7" s="17"/>
    </row>
    <row r="8" ht="33.75" customHeight="1" spans="1:7">
      <c r="A8" s="17"/>
      <c r="B8" s="17"/>
      <c r="C8" s="191" t="s">
        <v>17</v>
      </c>
      <c r="D8" s="188">
        <f t="shared" si="0"/>
        <v>20000</v>
      </c>
      <c r="E8" s="187">
        <v>20000</v>
      </c>
      <c r="F8" s="187"/>
      <c r="G8" s="17"/>
    </row>
    <row r="9" ht="33.75" customHeight="1" spans="1:7">
      <c r="A9" s="17"/>
      <c r="B9" s="17"/>
      <c r="C9" s="195" t="s">
        <v>18</v>
      </c>
      <c r="D9" s="188">
        <f t="shared" si="0"/>
        <v>0</v>
      </c>
      <c r="E9" s="196"/>
      <c r="F9" s="196"/>
      <c r="G9" s="17"/>
    </row>
    <row r="10" ht="33.75" customHeight="1" spans="1:7">
      <c r="A10" s="17"/>
      <c r="B10" s="17"/>
      <c r="C10" s="191" t="s">
        <v>19</v>
      </c>
      <c r="D10" s="188">
        <f t="shared" si="0"/>
        <v>305.69</v>
      </c>
      <c r="E10" s="187">
        <v>305.69</v>
      </c>
      <c r="F10" s="187"/>
      <c r="G10" s="17"/>
    </row>
    <row r="11" ht="33.75" customHeight="1" spans="1:7">
      <c r="A11" s="17"/>
      <c r="B11" s="17"/>
      <c r="C11" s="191" t="s">
        <v>20</v>
      </c>
      <c r="D11" s="188">
        <f t="shared" si="0"/>
        <v>209.27</v>
      </c>
      <c r="E11" s="187">
        <v>209.27</v>
      </c>
      <c r="F11" s="187"/>
      <c r="G11" s="17"/>
    </row>
    <row r="12" ht="33.75" customHeight="1" spans="1:7">
      <c r="A12" s="17"/>
      <c r="B12" s="17"/>
      <c r="C12" s="191" t="s">
        <v>21</v>
      </c>
      <c r="D12" s="188">
        <f t="shared" si="0"/>
        <v>15742</v>
      </c>
      <c r="E12" s="187">
        <v>15742</v>
      </c>
      <c r="F12" s="187"/>
      <c r="G12" s="17"/>
    </row>
    <row r="13" ht="33.75" customHeight="1" spans="1:7">
      <c r="A13" s="17"/>
      <c r="B13" s="17"/>
      <c r="C13" s="191" t="s">
        <v>22</v>
      </c>
      <c r="D13" s="188">
        <f t="shared" si="0"/>
        <v>89928.16</v>
      </c>
      <c r="E13" s="187">
        <v>89928.16</v>
      </c>
      <c r="F13" s="187"/>
      <c r="G13" s="190"/>
    </row>
    <row r="14" ht="33.75" customHeight="1" spans="1:7">
      <c r="A14" s="17"/>
      <c r="B14" s="17"/>
      <c r="C14" s="191" t="s">
        <v>23</v>
      </c>
      <c r="D14" s="188">
        <f t="shared" si="0"/>
        <v>75</v>
      </c>
      <c r="E14" s="187">
        <v>75</v>
      </c>
      <c r="F14" s="187"/>
      <c r="G14" s="17"/>
    </row>
    <row r="15" ht="33.75" customHeight="1" spans="1:7">
      <c r="A15" s="17"/>
      <c r="B15" s="17"/>
      <c r="C15" s="191" t="s">
        <v>24</v>
      </c>
      <c r="D15" s="188">
        <f t="shared" si="0"/>
        <v>0</v>
      </c>
      <c r="E15" s="197"/>
      <c r="F15" s="197"/>
      <c r="G15" s="17"/>
    </row>
    <row r="16" ht="33.75" customHeight="1" spans="1:7">
      <c r="A16" s="17"/>
      <c r="B16" s="17"/>
      <c r="C16" s="195" t="s">
        <v>25</v>
      </c>
      <c r="D16" s="188">
        <f t="shared" si="0"/>
        <v>247180</v>
      </c>
      <c r="E16" s="188">
        <v>247180</v>
      </c>
      <c r="F16" s="188"/>
      <c r="G16" s="17"/>
    </row>
    <row r="17" ht="33.75" customHeight="1" spans="1:7">
      <c r="A17" s="17"/>
      <c r="B17" s="17"/>
      <c r="C17" s="195" t="s">
        <v>26</v>
      </c>
      <c r="D17" s="188">
        <f t="shared" si="0"/>
        <v>0</v>
      </c>
      <c r="E17" s="188"/>
      <c r="F17" s="188"/>
      <c r="G17" s="17"/>
    </row>
    <row r="18" ht="33.75" customHeight="1" spans="1:7">
      <c r="A18" s="17"/>
      <c r="B18" s="17"/>
      <c r="C18" s="191" t="s">
        <v>27</v>
      </c>
      <c r="D18" s="188">
        <f t="shared" si="0"/>
        <v>114.1</v>
      </c>
      <c r="E18" s="188">
        <v>114.1</v>
      </c>
      <c r="F18" s="188"/>
      <c r="G18" s="17"/>
    </row>
    <row r="19" ht="33.75" customHeight="1" spans="1:7">
      <c r="A19" s="17"/>
      <c r="B19" s="17"/>
      <c r="C19" s="195" t="s">
        <v>28</v>
      </c>
      <c r="D19" s="188">
        <f t="shared" si="0"/>
        <v>0</v>
      </c>
      <c r="E19" s="188"/>
      <c r="F19" s="188"/>
      <c r="G19" s="17"/>
    </row>
    <row r="20" ht="33.75" customHeight="1" spans="1:7">
      <c r="A20" s="17"/>
      <c r="B20" s="17"/>
      <c r="C20" s="191" t="s">
        <v>29</v>
      </c>
      <c r="D20" s="188">
        <f t="shared" si="0"/>
        <v>8000</v>
      </c>
      <c r="E20" s="188">
        <v>8000</v>
      </c>
      <c r="F20" s="188"/>
      <c r="G20" s="17"/>
    </row>
    <row r="21" ht="33.75" customHeight="1" spans="1:7">
      <c r="A21" s="191" t="s">
        <v>30</v>
      </c>
      <c r="B21" s="17"/>
      <c r="C21" s="191" t="s">
        <v>31</v>
      </c>
      <c r="D21" s="188">
        <f t="shared" si="0"/>
        <v>28321</v>
      </c>
      <c r="E21" s="188">
        <v>28321</v>
      </c>
      <c r="F21" s="188"/>
      <c r="G21" s="17"/>
    </row>
    <row r="22" ht="33.75" customHeight="1" spans="1:7">
      <c r="A22" s="191" t="s">
        <v>11</v>
      </c>
      <c r="B22" s="17"/>
      <c r="C22" s="191" t="s">
        <v>32</v>
      </c>
      <c r="D22" s="188">
        <f t="shared" si="0"/>
        <v>0</v>
      </c>
      <c r="E22" s="197"/>
      <c r="F22" s="197"/>
      <c r="G22" s="17"/>
    </row>
    <row r="23" ht="33.75" customHeight="1" spans="1:7">
      <c r="A23" s="191"/>
      <c r="B23" s="17"/>
      <c r="C23" s="191" t="s">
        <v>33</v>
      </c>
      <c r="D23" s="188">
        <f t="shared" si="0"/>
        <v>2166</v>
      </c>
      <c r="E23" s="197">
        <v>2166</v>
      </c>
      <c r="F23" s="197"/>
      <c r="G23" s="17"/>
    </row>
    <row r="24" ht="33.75" customHeight="1" spans="1:7">
      <c r="A24" s="191"/>
      <c r="B24" s="17"/>
      <c r="C24" s="191" t="s">
        <v>34</v>
      </c>
      <c r="D24" s="188">
        <f t="shared" si="0"/>
        <v>15108</v>
      </c>
      <c r="E24" s="197"/>
      <c r="F24" s="197"/>
      <c r="G24" s="194">
        <v>15108</v>
      </c>
    </row>
    <row r="25" ht="33.75" customHeight="1" spans="1:7">
      <c r="A25" s="191"/>
      <c r="B25" s="17"/>
      <c r="C25" s="191" t="s">
        <v>35</v>
      </c>
      <c r="D25" s="188">
        <f t="shared" si="0"/>
        <v>750</v>
      </c>
      <c r="E25" s="197"/>
      <c r="F25" s="197">
        <v>750</v>
      </c>
      <c r="G25" s="194"/>
    </row>
    <row r="26" ht="33.75" customHeight="1" spans="1:7">
      <c r="A26" s="191" t="s">
        <v>13</v>
      </c>
      <c r="B26" s="17"/>
      <c r="C26" s="17"/>
      <c r="D26" s="188">
        <f t="shared" si="0"/>
        <v>0</v>
      </c>
      <c r="E26" s="17"/>
      <c r="F26" s="17"/>
      <c r="G26" s="17"/>
    </row>
    <row r="27" ht="33.75" customHeight="1" spans="1:7">
      <c r="A27" s="17"/>
      <c r="B27" s="17"/>
      <c r="C27" s="198" t="s">
        <v>36</v>
      </c>
      <c r="D27" s="188">
        <f t="shared" si="0"/>
        <v>0</v>
      </c>
      <c r="E27" s="17"/>
      <c r="F27" s="17"/>
      <c r="G27" s="17"/>
    </row>
    <row r="28" ht="33.75" customHeight="1" spans="1:7">
      <c r="A28" s="17"/>
      <c r="B28" s="17"/>
      <c r="C28" s="17"/>
      <c r="D28" s="188">
        <f t="shared" si="0"/>
        <v>0</v>
      </c>
      <c r="E28" s="17"/>
      <c r="F28" s="17"/>
      <c r="G28" s="17"/>
    </row>
    <row r="29" ht="33.75" customHeight="1" spans="1:7">
      <c r="A29" s="198" t="s">
        <v>37</v>
      </c>
      <c r="B29" s="192">
        <f>B4</f>
        <v>439780.38</v>
      </c>
      <c r="C29" s="198" t="s">
        <v>38</v>
      </c>
      <c r="D29" s="188">
        <f>E29+G29+F29</f>
        <v>439780.38</v>
      </c>
      <c r="E29" s="199">
        <f>SUM(E5:E28)</f>
        <v>423922.38</v>
      </c>
      <c r="F29" s="199">
        <f>SUM(F5:F28)</f>
        <v>750</v>
      </c>
      <c r="G29" s="189">
        <f>SUM(G24:G28)</f>
        <v>15108</v>
      </c>
    </row>
  </sheetData>
  <mergeCells count="3">
    <mergeCell ref="A1:H1"/>
    <mergeCell ref="A2:B2"/>
    <mergeCell ref="C2:G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3"/>
  <sheetViews>
    <sheetView workbookViewId="0">
      <selection activeCell="G162" sqref="G162"/>
    </sheetView>
  </sheetViews>
  <sheetFormatPr defaultColWidth="9" defaultRowHeight="12.75"/>
  <cols>
    <col min="1" max="1" width="11.5555555555556" customWidth="1"/>
    <col min="2" max="2" width="45.3333333333333" customWidth="1"/>
    <col min="3" max="3" width="22" customWidth="1"/>
    <col min="4" max="4" width="10.4444444444444" customWidth="1"/>
    <col min="5" max="5" width="16.2222222222222" customWidth="1"/>
    <col min="6" max="6" width="15.1111111111111" customWidth="1"/>
    <col min="7" max="7" width="13.8333333333333" customWidth="1"/>
    <col min="8" max="8" width="8" customWidth="1"/>
    <col min="9" max="9" width="9.33333333333333" customWidth="1"/>
    <col min="10" max="12" width="8" customWidth="1"/>
    <col min="13" max="13" width="2.22222222222222" customWidth="1"/>
  </cols>
  <sheetData>
    <row r="1" ht="66" customHeight="1" spans="1:13">
      <c r="A1" s="31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customFormat="1" ht="41.5" customHeight="1" spans="1:12">
      <c r="A2" s="3" t="s">
        <v>40</v>
      </c>
      <c r="B2" s="4"/>
      <c r="C2" s="34" t="s">
        <v>41</v>
      </c>
      <c r="D2" s="35" t="s">
        <v>42</v>
      </c>
      <c r="E2" s="59" t="s">
        <v>43</v>
      </c>
      <c r="F2" s="55" t="s">
        <v>44</v>
      </c>
      <c r="G2" s="59" t="s">
        <v>45</v>
      </c>
      <c r="H2" s="173" t="s">
        <v>46</v>
      </c>
      <c r="I2" s="59" t="s">
        <v>47</v>
      </c>
      <c r="J2" s="173" t="s">
        <v>48</v>
      </c>
      <c r="K2" s="59" t="s">
        <v>49</v>
      </c>
      <c r="L2" s="173" t="s">
        <v>50</v>
      </c>
    </row>
    <row r="3" customFormat="1" ht="27.75" customHeight="1" spans="1:12">
      <c r="A3" s="13" t="s">
        <v>51</v>
      </c>
      <c r="B3" s="62" t="s">
        <v>52</v>
      </c>
      <c r="C3" s="38"/>
      <c r="D3" s="39"/>
      <c r="E3" s="63"/>
      <c r="F3" s="60"/>
      <c r="G3" s="63"/>
      <c r="H3" s="174"/>
      <c r="I3" s="63"/>
      <c r="J3" s="174"/>
      <c r="K3" s="63"/>
      <c r="L3" s="174"/>
    </row>
    <row r="4" customFormat="1" ht="27.75" customHeight="1" spans="1:12">
      <c r="A4" s="23">
        <v>201</v>
      </c>
      <c r="B4" s="24" t="s">
        <v>53</v>
      </c>
      <c r="C4" s="41">
        <f>E4+F4</f>
        <v>11694</v>
      </c>
      <c r="D4" s="17"/>
      <c r="E4" s="41">
        <v>11694</v>
      </c>
      <c r="F4" s="175"/>
      <c r="G4" s="17"/>
      <c r="H4" s="17"/>
      <c r="I4" s="17"/>
      <c r="J4" s="17"/>
      <c r="K4" s="17"/>
      <c r="L4" s="17"/>
    </row>
    <row r="5" customFormat="1" ht="27.75" customHeight="1" spans="1:12">
      <c r="A5" s="23">
        <v>20103</v>
      </c>
      <c r="B5" s="24" t="s">
        <v>54</v>
      </c>
      <c r="C5" s="41">
        <f t="shared" ref="C5:C36" si="0">E5+F5</f>
        <v>0</v>
      </c>
      <c r="D5" s="17"/>
      <c r="E5" s="41"/>
      <c r="F5" s="175"/>
      <c r="G5" s="17"/>
      <c r="H5" s="17"/>
      <c r="I5" s="17"/>
      <c r="J5" s="17"/>
      <c r="K5" s="17"/>
      <c r="L5" s="17"/>
    </row>
    <row r="6" customFormat="1" ht="27.75" customHeight="1" spans="1:12">
      <c r="A6" s="23">
        <v>2010301</v>
      </c>
      <c r="B6" s="24" t="s">
        <v>55</v>
      </c>
      <c r="C6" s="41">
        <f t="shared" si="0"/>
        <v>0</v>
      </c>
      <c r="D6" s="17"/>
      <c r="E6" s="41"/>
      <c r="F6" s="175"/>
      <c r="G6" s="17"/>
      <c r="H6" s="17"/>
      <c r="I6" s="17"/>
      <c r="J6" s="17"/>
      <c r="K6" s="17"/>
      <c r="L6" s="17"/>
    </row>
    <row r="7" customFormat="1" ht="27.75" customHeight="1" spans="1:12">
      <c r="A7" s="23">
        <v>2010302</v>
      </c>
      <c r="B7" s="24" t="s">
        <v>56</v>
      </c>
      <c r="C7" s="41">
        <f t="shared" si="0"/>
        <v>0</v>
      </c>
      <c r="D7" s="17"/>
      <c r="E7" s="175"/>
      <c r="F7" s="175"/>
      <c r="G7" s="17"/>
      <c r="H7" s="17"/>
      <c r="I7" s="17"/>
      <c r="J7" s="17"/>
      <c r="K7" s="17"/>
      <c r="L7" s="17"/>
    </row>
    <row r="8" customFormat="1" ht="27.75" customHeight="1" spans="1:12">
      <c r="A8" s="23">
        <v>2010303</v>
      </c>
      <c r="B8" s="24" t="s">
        <v>57</v>
      </c>
      <c r="C8" s="41">
        <f t="shared" si="0"/>
        <v>0</v>
      </c>
      <c r="D8" s="17"/>
      <c r="E8" s="175"/>
      <c r="F8" s="175"/>
      <c r="G8" s="17"/>
      <c r="H8" s="17"/>
      <c r="I8" s="17"/>
      <c r="J8" s="17"/>
      <c r="K8" s="17"/>
      <c r="L8" s="17"/>
    </row>
    <row r="9" customFormat="1" ht="27.75" customHeight="1" spans="1:12">
      <c r="A9" s="23">
        <v>2010308</v>
      </c>
      <c r="B9" s="24" t="s">
        <v>58</v>
      </c>
      <c r="C9" s="41">
        <f t="shared" si="0"/>
        <v>0</v>
      </c>
      <c r="D9" s="17"/>
      <c r="E9" s="175"/>
      <c r="F9" s="175"/>
      <c r="G9" s="17"/>
      <c r="H9" s="17"/>
      <c r="I9" s="17"/>
      <c r="J9" s="17"/>
      <c r="K9" s="17"/>
      <c r="L9" s="17"/>
    </row>
    <row r="10" customFormat="1" ht="27.75" customHeight="1" spans="1:12">
      <c r="A10" s="23">
        <v>2010399</v>
      </c>
      <c r="B10" s="45" t="s">
        <v>59</v>
      </c>
      <c r="C10" s="41">
        <f t="shared" si="0"/>
        <v>0</v>
      </c>
      <c r="D10" s="17"/>
      <c r="E10" s="41"/>
      <c r="F10" s="175"/>
      <c r="G10" s="17"/>
      <c r="H10" s="17"/>
      <c r="I10" s="17"/>
      <c r="J10" s="17"/>
      <c r="K10" s="17"/>
      <c r="L10" s="17"/>
    </row>
    <row r="11" customFormat="1" ht="27.75" customHeight="1" spans="1:12">
      <c r="A11" s="23">
        <v>20104</v>
      </c>
      <c r="B11" s="24" t="s">
        <v>60</v>
      </c>
      <c r="C11" s="41">
        <f t="shared" si="0"/>
        <v>0</v>
      </c>
      <c r="D11" s="17"/>
      <c r="E11" s="41"/>
      <c r="F11" s="175"/>
      <c r="G11" s="17"/>
      <c r="H11" s="17"/>
      <c r="I11" s="17"/>
      <c r="J11" s="17"/>
      <c r="K11" s="17"/>
      <c r="L11" s="17"/>
    </row>
    <row r="12" customFormat="1" ht="27.75" customHeight="1" spans="1:12">
      <c r="A12" s="23">
        <v>2010499</v>
      </c>
      <c r="B12" s="24" t="s">
        <v>61</v>
      </c>
      <c r="C12" s="41">
        <f t="shared" si="0"/>
        <v>0</v>
      </c>
      <c r="D12" s="17"/>
      <c r="E12" s="41"/>
      <c r="F12" s="175"/>
      <c r="G12" s="17"/>
      <c r="H12" s="17"/>
      <c r="I12" s="17"/>
      <c r="J12" s="17"/>
      <c r="K12" s="17"/>
      <c r="L12" s="17"/>
    </row>
    <row r="13" customFormat="1" ht="27.75" customHeight="1" spans="1:12">
      <c r="A13" s="23">
        <v>20105</v>
      </c>
      <c r="B13" s="24" t="s">
        <v>62</v>
      </c>
      <c r="C13" s="41">
        <f t="shared" si="0"/>
        <v>0</v>
      </c>
      <c r="D13" s="17"/>
      <c r="E13" s="41"/>
      <c r="F13" s="175"/>
      <c r="G13" s="17"/>
      <c r="H13" s="17"/>
      <c r="I13" s="17"/>
      <c r="J13" s="17"/>
      <c r="K13" s="17"/>
      <c r="L13" s="17"/>
    </row>
    <row r="14" customFormat="1" ht="27.75" customHeight="1" spans="1:12">
      <c r="A14" s="23">
        <v>2010504</v>
      </c>
      <c r="B14" s="24" t="s">
        <v>63</v>
      </c>
      <c r="C14" s="41">
        <f t="shared" si="0"/>
        <v>0</v>
      </c>
      <c r="D14" s="17"/>
      <c r="E14" s="41"/>
      <c r="F14" s="175"/>
      <c r="G14" s="17"/>
      <c r="H14" s="17"/>
      <c r="I14" s="17"/>
      <c r="J14" s="17"/>
      <c r="K14" s="17"/>
      <c r="L14" s="17"/>
    </row>
    <row r="15" customFormat="1" ht="27.75" customHeight="1" spans="1:12">
      <c r="A15" s="23">
        <v>2010599</v>
      </c>
      <c r="B15" s="24" t="s">
        <v>64</v>
      </c>
      <c r="C15" s="41">
        <f t="shared" si="0"/>
        <v>0</v>
      </c>
      <c r="D15" s="17"/>
      <c r="E15" s="175"/>
      <c r="F15" s="175"/>
      <c r="G15" s="17"/>
      <c r="H15" s="17"/>
      <c r="I15" s="17"/>
      <c r="J15" s="17"/>
      <c r="K15" s="17"/>
      <c r="L15" s="17"/>
    </row>
    <row r="16" customFormat="1" ht="27.75" customHeight="1" spans="1:12">
      <c r="A16" s="23">
        <v>20106</v>
      </c>
      <c r="B16" s="24" t="s">
        <v>65</v>
      </c>
      <c r="C16" s="41">
        <f t="shared" si="0"/>
        <v>0</v>
      </c>
      <c r="D16" s="17"/>
      <c r="E16" s="41"/>
      <c r="F16" s="175"/>
      <c r="G16" s="17"/>
      <c r="H16" s="17"/>
      <c r="I16" s="17"/>
      <c r="J16" s="17"/>
      <c r="K16" s="17"/>
      <c r="L16" s="17"/>
    </row>
    <row r="17" customFormat="1" ht="27.75" customHeight="1" spans="1:12">
      <c r="A17" s="23">
        <v>2010606</v>
      </c>
      <c r="B17" s="24" t="s">
        <v>66</v>
      </c>
      <c r="C17" s="41">
        <f t="shared" si="0"/>
        <v>0</v>
      </c>
      <c r="D17" s="17"/>
      <c r="E17" s="175"/>
      <c r="F17" s="175"/>
      <c r="G17" s="17"/>
      <c r="H17" s="17"/>
      <c r="I17" s="17"/>
      <c r="J17" s="17"/>
      <c r="K17" s="17"/>
      <c r="L17" s="17"/>
    </row>
    <row r="18" customFormat="1" ht="27.75" customHeight="1" spans="1:12">
      <c r="A18" s="23">
        <v>2010608</v>
      </c>
      <c r="B18" s="24" t="s">
        <v>67</v>
      </c>
      <c r="C18" s="41">
        <f t="shared" si="0"/>
        <v>0</v>
      </c>
      <c r="D18" s="17"/>
      <c r="E18" s="175"/>
      <c r="F18" s="175"/>
      <c r="G18" s="17"/>
      <c r="H18" s="17"/>
      <c r="I18" s="17"/>
      <c r="J18" s="17"/>
      <c r="K18" s="17"/>
      <c r="L18" s="17"/>
    </row>
    <row r="19" customFormat="1" ht="27.75" customHeight="1" spans="1:12">
      <c r="A19" s="23">
        <v>20129</v>
      </c>
      <c r="B19" s="24" t="s">
        <v>68</v>
      </c>
      <c r="C19" s="41">
        <f t="shared" si="0"/>
        <v>0</v>
      </c>
      <c r="D19" s="17"/>
      <c r="E19" s="175"/>
      <c r="F19" s="175"/>
      <c r="G19" s="17"/>
      <c r="H19" s="17"/>
      <c r="I19" s="17"/>
      <c r="J19" s="17"/>
      <c r="K19" s="17"/>
      <c r="L19" s="17"/>
    </row>
    <row r="20" customFormat="1" ht="27.75" customHeight="1" spans="1:12">
      <c r="A20" s="23">
        <v>2012906</v>
      </c>
      <c r="B20" s="24" t="s">
        <v>69</v>
      </c>
      <c r="C20" s="41">
        <f t="shared" si="0"/>
        <v>0</v>
      </c>
      <c r="D20" s="17"/>
      <c r="E20" s="175"/>
      <c r="F20" s="175"/>
      <c r="G20" s="17"/>
      <c r="H20" s="17"/>
      <c r="I20" s="17"/>
      <c r="J20" s="17"/>
      <c r="K20" s="17"/>
      <c r="L20" s="17"/>
    </row>
    <row r="21" customFormat="1" ht="27.75" customHeight="1" spans="1:12">
      <c r="A21" s="23">
        <v>2012999</v>
      </c>
      <c r="B21" s="24" t="s">
        <v>70</v>
      </c>
      <c r="C21" s="41">
        <f t="shared" si="0"/>
        <v>0</v>
      </c>
      <c r="D21" s="17"/>
      <c r="E21" s="175"/>
      <c r="F21" s="175"/>
      <c r="G21" s="17"/>
      <c r="H21" s="17"/>
      <c r="I21" s="17"/>
      <c r="J21" s="17"/>
      <c r="K21" s="17"/>
      <c r="L21" s="17"/>
    </row>
    <row r="22" customFormat="1" ht="27.75" customHeight="1" spans="1:12">
      <c r="A22" s="23">
        <v>20134</v>
      </c>
      <c r="B22" s="24" t="s">
        <v>71</v>
      </c>
      <c r="C22" s="41">
        <f t="shared" si="0"/>
        <v>0</v>
      </c>
      <c r="D22" s="17"/>
      <c r="E22" s="175"/>
      <c r="F22" s="175"/>
      <c r="G22" s="17"/>
      <c r="H22" s="17"/>
      <c r="I22" s="17"/>
      <c r="J22" s="17"/>
      <c r="K22" s="17"/>
      <c r="L22" s="17"/>
    </row>
    <row r="23" customFormat="1" ht="27.75" customHeight="1" spans="1:12">
      <c r="A23" s="23">
        <v>2013404</v>
      </c>
      <c r="B23" s="24" t="s">
        <v>72</v>
      </c>
      <c r="C23" s="41">
        <f t="shared" si="0"/>
        <v>0</v>
      </c>
      <c r="D23" s="17"/>
      <c r="E23" s="175"/>
      <c r="F23" s="175"/>
      <c r="G23" s="17"/>
      <c r="H23" s="17"/>
      <c r="I23" s="17"/>
      <c r="J23" s="17"/>
      <c r="K23" s="17"/>
      <c r="L23" s="17"/>
    </row>
    <row r="24" customFormat="1" ht="27.75" customHeight="1" spans="1:12">
      <c r="A24" s="23">
        <v>20136</v>
      </c>
      <c r="B24" s="24" t="s">
        <v>73</v>
      </c>
      <c r="C24" s="41">
        <f t="shared" si="0"/>
        <v>0</v>
      </c>
      <c r="D24" s="17"/>
      <c r="E24" s="175"/>
      <c r="F24" s="175"/>
      <c r="G24" s="17"/>
      <c r="H24" s="17"/>
      <c r="I24" s="17"/>
      <c r="J24" s="17"/>
      <c r="K24" s="17"/>
      <c r="L24" s="17"/>
    </row>
    <row r="25" customFormat="1" ht="27.75" customHeight="1" spans="1:12">
      <c r="A25" s="23">
        <v>2013699</v>
      </c>
      <c r="B25" s="24" t="s">
        <v>73</v>
      </c>
      <c r="C25" s="41">
        <f t="shared" si="0"/>
        <v>0</v>
      </c>
      <c r="D25" s="17"/>
      <c r="E25" s="175"/>
      <c r="F25" s="175"/>
      <c r="G25" s="17"/>
      <c r="H25" s="17"/>
      <c r="I25" s="17"/>
      <c r="J25" s="17"/>
      <c r="K25" s="17"/>
      <c r="L25" s="17"/>
    </row>
    <row r="26" customFormat="1" ht="27.75" customHeight="1" spans="1:12">
      <c r="A26" s="23">
        <v>20138</v>
      </c>
      <c r="B26" s="24" t="s">
        <v>74</v>
      </c>
      <c r="C26" s="41">
        <f t="shared" si="0"/>
        <v>0</v>
      </c>
      <c r="D26" s="17"/>
      <c r="E26" s="175"/>
      <c r="F26" s="175"/>
      <c r="G26" s="17"/>
      <c r="H26" s="17"/>
      <c r="I26" s="17"/>
      <c r="J26" s="17"/>
      <c r="K26" s="17"/>
      <c r="L26" s="17"/>
    </row>
    <row r="27" customFormat="1" ht="27.75" customHeight="1" spans="1:12">
      <c r="A27" s="23">
        <v>2013804</v>
      </c>
      <c r="B27" s="24" t="s">
        <v>75</v>
      </c>
      <c r="C27" s="41">
        <f t="shared" si="0"/>
        <v>0</v>
      </c>
      <c r="D27" s="17"/>
      <c r="E27" s="175"/>
      <c r="F27" s="175"/>
      <c r="G27" s="17"/>
      <c r="H27" s="17"/>
      <c r="I27" s="17"/>
      <c r="J27" s="17"/>
      <c r="K27" s="17"/>
      <c r="L27" s="17"/>
    </row>
    <row r="28" customFormat="1" ht="27.75" customHeight="1" spans="1:12">
      <c r="A28" s="23">
        <v>2013805</v>
      </c>
      <c r="B28" s="24" t="s">
        <v>76</v>
      </c>
      <c r="C28" s="41">
        <f t="shared" si="0"/>
        <v>0</v>
      </c>
      <c r="D28" s="17"/>
      <c r="E28" s="175"/>
      <c r="F28" s="175"/>
      <c r="G28" s="17"/>
      <c r="H28" s="17"/>
      <c r="I28" s="17"/>
      <c r="J28" s="17"/>
      <c r="K28" s="17"/>
      <c r="L28" s="17"/>
    </row>
    <row r="29" customFormat="1" ht="27.75" customHeight="1" spans="1:12">
      <c r="A29" s="23">
        <v>2013808</v>
      </c>
      <c r="B29" s="24" t="s">
        <v>77</v>
      </c>
      <c r="C29" s="41">
        <f t="shared" si="0"/>
        <v>0</v>
      </c>
      <c r="D29" s="17"/>
      <c r="E29" s="175"/>
      <c r="F29" s="175"/>
      <c r="G29" s="17"/>
      <c r="H29" s="17"/>
      <c r="I29" s="17"/>
      <c r="J29" s="17"/>
      <c r="K29" s="17"/>
      <c r="L29" s="17"/>
    </row>
    <row r="30" customFormat="1" ht="27.75" customHeight="1" spans="1:12">
      <c r="A30" s="23">
        <v>2013816</v>
      </c>
      <c r="B30" s="24" t="s">
        <v>78</v>
      </c>
      <c r="C30" s="41">
        <f t="shared" si="0"/>
        <v>0</v>
      </c>
      <c r="D30" s="17"/>
      <c r="E30" s="175"/>
      <c r="F30" s="175"/>
      <c r="G30" s="17"/>
      <c r="H30" s="17"/>
      <c r="I30" s="17"/>
      <c r="J30" s="17"/>
      <c r="K30" s="17"/>
      <c r="L30" s="17"/>
    </row>
    <row r="31" customFormat="1" ht="27.75" customHeight="1" spans="1:12">
      <c r="A31" s="23">
        <v>2013899</v>
      </c>
      <c r="B31" s="24" t="s">
        <v>79</v>
      </c>
      <c r="C31" s="41">
        <f t="shared" si="0"/>
        <v>0</v>
      </c>
      <c r="D31" s="17"/>
      <c r="E31" s="175"/>
      <c r="F31" s="175"/>
      <c r="G31" s="17"/>
      <c r="H31" s="17"/>
      <c r="I31" s="17"/>
      <c r="J31" s="17"/>
      <c r="K31" s="17"/>
      <c r="L31" s="17"/>
    </row>
    <row r="32" customFormat="1" ht="27.75" customHeight="1" spans="1:12">
      <c r="A32" s="23">
        <v>20199</v>
      </c>
      <c r="B32" s="24" t="s">
        <v>80</v>
      </c>
      <c r="C32" s="41">
        <f t="shared" si="0"/>
        <v>0</v>
      </c>
      <c r="D32" s="17"/>
      <c r="E32" s="175"/>
      <c r="F32" s="175"/>
      <c r="G32" s="17"/>
      <c r="H32" s="17"/>
      <c r="I32" s="17"/>
      <c r="J32" s="17"/>
      <c r="K32" s="17"/>
      <c r="L32" s="17"/>
    </row>
    <row r="33" customFormat="1" ht="27.75" customHeight="1" spans="1:12">
      <c r="A33" s="23">
        <v>2019999</v>
      </c>
      <c r="B33" s="24" t="s">
        <v>80</v>
      </c>
      <c r="C33" s="41">
        <f t="shared" si="0"/>
        <v>0</v>
      </c>
      <c r="D33" s="17"/>
      <c r="E33" s="175"/>
      <c r="F33" s="175"/>
      <c r="G33" s="17"/>
      <c r="H33" s="17"/>
      <c r="I33" s="17"/>
      <c r="J33" s="17"/>
      <c r="K33" s="17"/>
      <c r="L33" s="17"/>
    </row>
    <row r="34" customFormat="1" ht="27.75" customHeight="1" spans="1:12">
      <c r="A34" s="23">
        <v>204</v>
      </c>
      <c r="B34" s="24" t="s">
        <v>81</v>
      </c>
      <c r="C34" s="41">
        <f t="shared" si="0"/>
        <v>187.16</v>
      </c>
      <c r="D34" s="17"/>
      <c r="E34" s="41">
        <v>187.16</v>
      </c>
      <c r="F34" s="175"/>
      <c r="G34" s="17"/>
      <c r="H34" s="17"/>
      <c r="I34" s="17"/>
      <c r="J34" s="17"/>
      <c r="K34" s="17"/>
      <c r="L34" s="17"/>
    </row>
    <row r="35" customFormat="1" ht="27.75" customHeight="1" spans="1:12">
      <c r="A35" s="23">
        <v>20402</v>
      </c>
      <c r="B35" s="24" t="s">
        <v>82</v>
      </c>
      <c r="C35" s="41">
        <f t="shared" si="0"/>
        <v>0</v>
      </c>
      <c r="D35" s="17"/>
      <c r="E35" s="41"/>
      <c r="F35" s="175"/>
      <c r="G35" s="17"/>
      <c r="H35" s="17"/>
      <c r="I35" s="17"/>
      <c r="J35" s="17"/>
      <c r="K35" s="17"/>
      <c r="L35" s="17"/>
    </row>
    <row r="36" customFormat="1" ht="27.75" customHeight="1" spans="1:12">
      <c r="A36" s="23">
        <v>2040201</v>
      </c>
      <c r="B36" s="24" t="s">
        <v>55</v>
      </c>
      <c r="C36" s="41">
        <f t="shared" si="0"/>
        <v>0</v>
      </c>
      <c r="D36" s="17"/>
      <c r="E36" s="41"/>
      <c r="F36" s="175"/>
      <c r="G36" s="17"/>
      <c r="H36" s="17"/>
      <c r="I36" s="17"/>
      <c r="J36" s="17"/>
      <c r="K36" s="17"/>
      <c r="L36" s="17"/>
    </row>
    <row r="37" customFormat="1" ht="27.75" customHeight="1" spans="1:12">
      <c r="A37" s="23">
        <v>2040219</v>
      </c>
      <c r="B37" s="24" t="s">
        <v>77</v>
      </c>
      <c r="C37" s="41">
        <f t="shared" ref="C37:C68" si="1">E37+F37</f>
        <v>0</v>
      </c>
      <c r="D37" s="17"/>
      <c r="E37" s="41"/>
      <c r="F37" s="175"/>
      <c r="G37" s="17"/>
      <c r="H37" s="17"/>
      <c r="I37" s="17"/>
      <c r="J37" s="17"/>
      <c r="K37" s="17"/>
      <c r="L37" s="17"/>
    </row>
    <row r="38" customFormat="1" ht="27.75" customHeight="1" spans="1:12">
      <c r="A38" s="23">
        <v>2040299</v>
      </c>
      <c r="B38" s="24" t="s">
        <v>83</v>
      </c>
      <c r="C38" s="41">
        <f t="shared" si="1"/>
        <v>0</v>
      </c>
      <c r="D38" s="17"/>
      <c r="E38" s="41"/>
      <c r="F38" s="175"/>
      <c r="G38" s="17"/>
      <c r="H38" s="17"/>
      <c r="I38" s="17"/>
      <c r="J38" s="17"/>
      <c r="K38" s="17"/>
      <c r="L38" s="17"/>
    </row>
    <row r="39" customFormat="1" ht="27.75" customHeight="1" spans="1:12">
      <c r="A39" s="23">
        <v>205</v>
      </c>
      <c r="B39" s="24" t="s">
        <v>84</v>
      </c>
      <c r="C39" s="41">
        <f t="shared" si="1"/>
        <v>0</v>
      </c>
      <c r="D39" s="17"/>
      <c r="E39" s="41"/>
      <c r="F39" s="175"/>
      <c r="G39" s="17"/>
      <c r="H39" s="17"/>
      <c r="I39" s="17"/>
      <c r="J39" s="17"/>
      <c r="K39" s="17"/>
      <c r="L39" s="17"/>
    </row>
    <row r="40" customFormat="1" ht="27.75" customHeight="1" spans="1:12">
      <c r="A40" s="23">
        <v>20501</v>
      </c>
      <c r="B40" s="24" t="s">
        <v>85</v>
      </c>
      <c r="C40" s="41">
        <f t="shared" si="1"/>
        <v>0</v>
      </c>
      <c r="D40" s="17"/>
      <c r="E40" s="175"/>
      <c r="F40" s="175"/>
      <c r="G40" s="17"/>
      <c r="H40" s="17"/>
      <c r="I40" s="17"/>
      <c r="J40" s="17"/>
      <c r="K40" s="17"/>
      <c r="L40" s="17"/>
    </row>
    <row r="41" customFormat="1" ht="27.75" customHeight="1" spans="1:12">
      <c r="A41" s="23">
        <v>2050199</v>
      </c>
      <c r="B41" s="24" t="s">
        <v>86</v>
      </c>
      <c r="C41" s="41">
        <f t="shared" si="1"/>
        <v>0</v>
      </c>
      <c r="D41" s="17"/>
      <c r="E41" s="175"/>
      <c r="F41" s="175"/>
      <c r="G41" s="17"/>
      <c r="H41" s="17"/>
      <c r="I41" s="17"/>
      <c r="J41" s="17"/>
      <c r="K41" s="17"/>
      <c r="L41" s="17"/>
    </row>
    <row r="42" customFormat="1" ht="27.75" customHeight="1" spans="1:12">
      <c r="A42" s="23">
        <v>20502</v>
      </c>
      <c r="B42" s="24" t="s">
        <v>87</v>
      </c>
      <c r="C42" s="41">
        <f t="shared" si="1"/>
        <v>0</v>
      </c>
      <c r="D42" s="17"/>
      <c r="E42" s="41"/>
      <c r="F42" s="175"/>
      <c r="G42" s="17"/>
      <c r="H42" s="17"/>
      <c r="I42" s="17"/>
      <c r="J42" s="17"/>
      <c r="K42" s="17"/>
      <c r="L42" s="17"/>
    </row>
    <row r="43" customFormat="1" ht="27.75" customHeight="1" spans="1:12">
      <c r="A43" s="23">
        <v>2050201</v>
      </c>
      <c r="B43" s="24" t="s">
        <v>88</v>
      </c>
      <c r="C43" s="41">
        <f t="shared" si="1"/>
        <v>0</v>
      </c>
      <c r="D43" s="17"/>
      <c r="E43" s="41"/>
      <c r="F43" s="175"/>
      <c r="G43" s="17"/>
      <c r="H43" s="17"/>
      <c r="I43" s="17"/>
      <c r="J43" s="17"/>
      <c r="K43" s="17"/>
      <c r="L43" s="17"/>
    </row>
    <row r="44" customFormat="1" ht="27.75" customHeight="1" spans="1:12">
      <c r="A44" s="23">
        <v>2050202</v>
      </c>
      <c r="B44" s="24" t="s">
        <v>89</v>
      </c>
      <c r="C44" s="41">
        <f t="shared" si="1"/>
        <v>0</v>
      </c>
      <c r="D44" s="17"/>
      <c r="E44" s="41"/>
      <c r="F44" s="175"/>
      <c r="G44" s="17"/>
      <c r="H44" s="17"/>
      <c r="I44" s="17"/>
      <c r="J44" s="17"/>
      <c r="K44" s="17"/>
      <c r="L44" s="17"/>
    </row>
    <row r="45" customFormat="1" ht="27.75" customHeight="1" spans="1:12">
      <c r="A45" s="23">
        <v>2050203</v>
      </c>
      <c r="B45" s="24" t="s">
        <v>90</v>
      </c>
      <c r="C45" s="41">
        <f t="shared" si="1"/>
        <v>0</v>
      </c>
      <c r="D45" s="17"/>
      <c r="E45" s="41"/>
      <c r="F45" s="175"/>
      <c r="G45" s="17"/>
      <c r="H45" s="17"/>
      <c r="I45" s="17"/>
      <c r="J45" s="17"/>
      <c r="K45" s="17"/>
      <c r="L45" s="17"/>
    </row>
    <row r="46" customFormat="1" ht="27.75" customHeight="1" spans="1:12">
      <c r="A46" s="23">
        <v>20509</v>
      </c>
      <c r="B46" s="24" t="s">
        <v>91</v>
      </c>
      <c r="C46" s="41">
        <f t="shared" si="1"/>
        <v>0</v>
      </c>
      <c r="D46" s="17"/>
      <c r="E46" s="41"/>
      <c r="F46" s="175"/>
      <c r="G46" s="17"/>
      <c r="H46" s="17"/>
      <c r="I46" s="17"/>
      <c r="J46" s="17"/>
      <c r="K46" s="17"/>
      <c r="L46" s="17"/>
    </row>
    <row r="47" customFormat="1" ht="27.75" customHeight="1" spans="1:12">
      <c r="A47" s="23">
        <v>2050901</v>
      </c>
      <c r="B47" s="24" t="s">
        <v>92</v>
      </c>
      <c r="C47" s="41">
        <f t="shared" si="1"/>
        <v>0</v>
      </c>
      <c r="D47" s="17"/>
      <c r="E47" s="41"/>
      <c r="F47" s="175"/>
      <c r="G47" s="17"/>
      <c r="H47" s="17"/>
      <c r="I47" s="17"/>
      <c r="J47" s="17"/>
      <c r="K47" s="17"/>
      <c r="L47" s="17"/>
    </row>
    <row r="48" customFormat="1" ht="27.75" customHeight="1" spans="1:12">
      <c r="A48" s="23">
        <v>2050902</v>
      </c>
      <c r="B48" s="24" t="s">
        <v>93</v>
      </c>
      <c r="C48" s="41">
        <f t="shared" si="1"/>
        <v>0</v>
      </c>
      <c r="D48" s="17"/>
      <c r="E48" s="175"/>
      <c r="F48" s="175"/>
      <c r="G48" s="17"/>
      <c r="H48" s="17"/>
      <c r="I48" s="17"/>
      <c r="J48" s="17"/>
      <c r="K48" s="17"/>
      <c r="L48" s="17"/>
    </row>
    <row r="49" customFormat="1" ht="27.75" customHeight="1" spans="1:12">
      <c r="A49" s="23">
        <v>20599</v>
      </c>
      <c r="B49" s="24" t="s">
        <v>94</v>
      </c>
      <c r="C49" s="41">
        <f t="shared" si="1"/>
        <v>0</v>
      </c>
      <c r="D49" s="17"/>
      <c r="E49" s="41"/>
      <c r="F49" s="175"/>
      <c r="G49" s="17"/>
      <c r="H49" s="17"/>
      <c r="I49" s="17"/>
      <c r="J49" s="17"/>
      <c r="K49" s="17"/>
      <c r="L49" s="17"/>
    </row>
    <row r="50" customFormat="1" ht="27.75" customHeight="1" spans="1:12">
      <c r="A50" s="23">
        <v>2059999</v>
      </c>
      <c r="B50" s="24" t="s">
        <v>94</v>
      </c>
      <c r="C50" s="41">
        <f t="shared" si="1"/>
        <v>0</v>
      </c>
      <c r="D50" s="17"/>
      <c r="E50" s="41"/>
      <c r="F50" s="175"/>
      <c r="G50" s="17"/>
      <c r="H50" s="17"/>
      <c r="I50" s="17"/>
      <c r="J50" s="17"/>
      <c r="K50" s="17"/>
      <c r="L50" s="17"/>
    </row>
    <row r="51" customFormat="1" ht="27.75" customHeight="1" spans="1:12">
      <c r="A51" s="23">
        <v>206</v>
      </c>
      <c r="B51" s="24" t="s">
        <v>95</v>
      </c>
      <c r="C51" s="41">
        <f t="shared" si="1"/>
        <v>20000</v>
      </c>
      <c r="D51" s="17"/>
      <c r="E51" s="41">
        <v>20000</v>
      </c>
      <c r="F51" s="175"/>
      <c r="G51" s="17"/>
      <c r="H51" s="17"/>
      <c r="I51" s="17"/>
      <c r="J51" s="17"/>
      <c r="K51" s="17"/>
      <c r="L51" s="17"/>
    </row>
    <row r="52" customFormat="1" ht="27.75" customHeight="1" spans="1:12">
      <c r="A52" s="23">
        <v>20605</v>
      </c>
      <c r="B52" s="24" t="s">
        <v>96</v>
      </c>
      <c r="C52" s="41">
        <f t="shared" si="1"/>
        <v>0</v>
      </c>
      <c r="D52" s="17"/>
      <c r="E52" s="175"/>
      <c r="F52" s="175"/>
      <c r="G52" s="17"/>
      <c r="H52" s="17"/>
      <c r="I52" s="17"/>
      <c r="J52" s="17"/>
      <c r="K52" s="17"/>
      <c r="L52" s="17"/>
    </row>
    <row r="53" customFormat="1" ht="27.75" customHeight="1" spans="1:12">
      <c r="A53" s="23">
        <v>2060502</v>
      </c>
      <c r="B53" s="24" t="s">
        <v>97</v>
      </c>
      <c r="C53" s="41">
        <f t="shared" si="1"/>
        <v>0</v>
      </c>
      <c r="D53" s="17"/>
      <c r="E53" s="175"/>
      <c r="F53" s="175"/>
      <c r="G53" s="17"/>
      <c r="H53" s="17"/>
      <c r="I53" s="17"/>
      <c r="J53" s="17"/>
      <c r="K53" s="17"/>
      <c r="L53" s="17"/>
    </row>
    <row r="54" customFormat="1" ht="27.75" customHeight="1" spans="1:12">
      <c r="A54" s="23">
        <v>20699</v>
      </c>
      <c r="B54" s="24" t="s">
        <v>98</v>
      </c>
      <c r="C54" s="41">
        <f t="shared" si="1"/>
        <v>0</v>
      </c>
      <c r="D54" s="17"/>
      <c r="E54" s="41"/>
      <c r="F54" s="175"/>
      <c r="G54" s="17"/>
      <c r="H54" s="17"/>
      <c r="I54" s="17"/>
      <c r="J54" s="17"/>
      <c r="K54" s="17"/>
      <c r="L54" s="17"/>
    </row>
    <row r="55" customFormat="1" ht="27.75" customHeight="1" spans="1:12">
      <c r="A55" s="23">
        <v>2069901</v>
      </c>
      <c r="B55" s="24" t="s">
        <v>99</v>
      </c>
      <c r="C55" s="41">
        <f t="shared" si="1"/>
        <v>0</v>
      </c>
      <c r="D55" s="17"/>
      <c r="E55" s="41"/>
      <c r="F55" s="175"/>
      <c r="G55" s="17"/>
      <c r="H55" s="17"/>
      <c r="I55" s="17"/>
      <c r="J55" s="17"/>
      <c r="K55" s="17"/>
      <c r="L55" s="17"/>
    </row>
    <row r="56" customFormat="1" ht="27.75" customHeight="1" spans="1:12">
      <c r="A56" s="23">
        <v>2069999</v>
      </c>
      <c r="B56" s="24" t="s">
        <v>98</v>
      </c>
      <c r="C56" s="41">
        <f t="shared" si="1"/>
        <v>0</v>
      </c>
      <c r="D56" s="17"/>
      <c r="E56" s="175"/>
      <c r="F56" s="175"/>
      <c r="G56" s="17"/>
      <c r="H56" s="17"/>
      <c r="I56" s="17"/>
      <c r="J56" s="17"/>
      <c r="K56" s="17"/>
      <c r="L56" s="17"/>
    </row>
    <row r="57" customFormat="1" ht="27.75" customHeight="1" spans="1:12">
      <c r="A57" s="23">
        <v>207</v>
      </c>
      <c r="B57" s="24" t="s">
        <v>100</v>
      </c>
      <c r="C57" s="41">
        <f t="shared" si="1"/>
        <v>0</v>
      </c>
      <c r="D57" s="17"/>
      <c r="E57" s="175"/>
      <c r="F57" s="175"/>
      <c r="G57" s="17"/>
      <c r="H57" s="17"/>
      <c r="I57" s="17"/>
      <c r="J57" s="17"/>
      <c r="K57" s="17"/>
      <c r="L57" s="17"/>
    </row>
    <row r="58" customFormat="1" ht="27.75" customHeight="1" spans="1:12">
      <c r="A58" s="23">
        <v>20701</v>
      </c>
      <c r="B58" s="24" t="s">
        <v>101</v>
      </c>
      <c r="C58" s="41">
        <f t="shared" si="1"/>
        <v>0</v>
      </c>
      <c r="D58" s="17"/>
      <c r="E58" s="175"/>
      <c r="F58" s="175"/>
      <c r="G58" s="17"/>
      <c r="H58" s="17"/>
      <c r="I58" s="17"/>
      <c r="J58" s="17"/>
      <c r="K58" s="17"/>
      <c r="L58" s="17"/>
    </row>
    <row r="59" customFormat="1" ht="27.75" customHeight="1" spans="1:12">
      <c r="A59" s="23">
        <v>2070109</v>
      </c>
      <c r="B59" s="24" t="s">
        <v>102</v>
      </c>
      <c r="C59" s="41">
        <f t="shared" si="1"/>
        <v>0</v>
      </c>
      <c r="D59" s="17"/>
      <c r="E59" s="175"/>
      <c r="F59" s="175"/>
      <c r="G59" s="17"/>
      <c r="H59" s="17"/>
      <c r="I59" s="17"/>
      <c r="J59" s="17"/>
      <c r="K59" s="17"/>
      <c r="L59" s="17"/>
    </row>
    <row r="60" customFormat="1" ht="27.75" customHeight="1" spans="1:12">
      <c r="A60" s="23">
        <v>2070113</v>
      </c>
      <c r="B60" s="24" t="s">
        <v>103</v>
      </c>
      <c r="C60" s="41">
        <f t="shared" si="1"/>
        <v>0</v>
      </c>
      <c r="D60" s="17"/>
      <c r="E60" s="175"/>
      <c r="F60" s="175"/>
      <c r="G60" s="17"/>
      <c r="H60" s="17"/>
      <c r="I60" s="17"/>
      <c r="J60" s="17"/>
      <c r="K60" s="17"/>
      <c r="L60" s="17"/>
    </row>
    <row r="61" customFormat="1" ht="27.75" customHeight="1" spans="1:12">
      <c r="A61" s="23">
        <v>20703</v>
      </c>
      <c r="B61" s="24" t="s">
        <v>104</v>
      </c>
      <c r="C61" s="41">
        <f t="shared" si="1"/>
        <v>0</v>
      </c>
      <c r="D61" s="17"/>
      <c r="E61" s="175"/>
      <c r="F61" s="175"/>
      <c r="G61" s="17"/>
      <c r="H61" s="17"/>
      <c r="I61" s="17"/>
      <c r="J61" s="17"/>
      <c r="K61" s="17"/>
      <c r="L61" s="17"/>
    </row>
    <row r="62" customFormat="1" ht="27.75" customHeight="1" spans="1:12">
      <c r="A62" s="23">
        <v>2070305</v>
      </c>
      <c r="B62" s="24" t="s">
        <v>105</v>
      </c>
      <c r="C62" s="41">
        <f t="shared" si="1"/>
        <v>0</v>
      </c>
      <c r="D62" s="17"/>
      <c r="E62" s="175"/>
      <c r="F62" s="175"/>
      <c r="G62" s="17"/>
      <c r="H62" s="17"/>
      <c r="I62" s="17"/>
      <c r="J62" s="17"/>
      <c r="K62" s="17"/>
      <c r="L62" s="17"/>
    </row>
    <row r="63" customFormat="1" ht="27.75" customHeight="1" spans="1:12">
      <c r="A63" s="23">
        <v>208</v>
      </c>
      <c r="B63" s="24" t="s">
        <v>106</v>
      </c>
      <c r="C63" s="41">
        <f t="shared" si="1"/>
        <v>305.69</v>
      </c>
      <c r="D63" s="17"/>
      <c r="E63" s="41">
        <v>305.69</v>
      </c>
      <c r="F63" s="175"/>
      <c r="G63" s="17"/>
      <c r="H63" s="17"/>
      <c r="I63" s="17"/>
      <c r="J63" s="17"/>
      <c r="K63" s="17"/>
      <c r="L63" s="17"/>
    </row>
    <row r="64" customFormat="1" ht="27.75" customHeight="1" spans="1:12">
      <c r="A64" s="23">
        <v>20805</v>
      </c>
      <c r="B64" s="24" t="s">
        <v>107</v>
      </c>
      <c r="C64" s="41">
        <f t="shared" si="1"/>
        <v>0</v>
      </c>
      <c r="D64" s="17"/>
      <c r="E64" s="175"/>
      <c r="F64" s="175"/>
      <c r="G64" s="17"/>
      <c r="H64" s="17"/>
      <c r="I64" s="17"/>
      <c r="J64" s="17"/>
      <c r="K64" s="17"/>
      <c r="L64" s="17"/>
    </row>
    <row r="65" customFormat="1" ht="27.75" customHeight="1" spans="1:12">
      <c r="A65" s="23">
        <v>2080599</v>
      </c>
      <c r="B65" s="24" t="s">
        <v>108</v>
      </c>
      <c r="C65" s="41">
        <f t="shared" si="1"/>
        <v>0</v>
      </c>
      <c r="D65" s="17"/>
      <c r="E65" s="175"/>
      <c r="F65" s="175"/>
      <c r="G65" s="17"/>
      <c r="H65" s="17"/>
      <c r="I65" s="17"/>
      <c r="J65" s="17"/>
      <c r="K65" s="17"/>
      <c r="L65" s="17"/>
    </row>
    <row r="66" customFormat="1" ht="27.75" customHeight="1" spans="1:12">
      <c r="A66" s="23">
        <v>20807</v>
      </c>
      <c r="B66" s="24" t="s">
        <v>109</v>
      </c>
      <c r="C66" s="41">
        <f t="shared" si="1"/>
        <v>0</v>
      </c>
      <c r="D66" s="17"/>
      <c r="E66" s="175"/>
      <c r="F66" s="175"/>
      <c r="G66" s="17"/>
      <c r="H66" s="17"/>
      <c r="I66" s="17"/>
      <c r="J66" s="17"/>
      <c r="K66" s="17"/>
      <c r="L66" s="17"/>
    </row>
    <row r="67" customFormat="1" ht="27.75" customHeight="1" spans="1:12">
      <c r="A67" s="23">
        <v>2080799</v>
      </c>
      <c r="B67" s="24" t="s">
        <v>110</v>
      </c>
      <c r="C67" s="41">
        <f t="shared" si="1"/>
        <v>0</v>
      </c>
      <c r="D67" s="17"/>
      <c r="E67" s="175"/>
      <c r="F67" s="175"/>
      <c r="G67" s="17"/>
      <c r="H67" s="17"/>
      <c r="I67" s="17"/>
      <c r="J67" s="17"/>
      <c r="K67" s="17"/>
      <c r="L67" s="17"/>
    </row>
    <row r="68" customFormat="1" ht="27.75" customHeight="1" spans="1:12">
      <c r="A68" s="23">
        <v>20808</v>
      </c>
      <c r="B68" s="24" t="s">
        <v>111</v>
      </c>
      <c r="C68" s="41">
        <f t="shared" si="1"/>
        <v>0</v>
      </c>
      <c r="D68" s="17"/>
      <c r="E68" s="175"/>
      <c r="F68" s="175"/>
      <c r="G68" s="17"/>
      <c r="H68" s="17"/>
      <c r="I68" s="17"/>
      <c r="J68" s="17"/>
      <c r="K68" s="17"/>
      <c r="L68" s="17"/>
    </row>
    <row r="69" customFormat="1" ht="27.75" customHeight="1" spans="1:12">
      <c r="A69" s="23">
        <v>2080805</v>
      </c>
      <c r="B69" s="24" t="s">
        <v>112</v>
      </c>
      <c r="C69" s="41">
        <f t="shared" ref="C69:C100" si="2">E69+F69</f>
        <v>0</v>
      </c>
      <c r="D69" s="17"/>
      <c r="E69" s="175"/>
      <c r="F69" s="175"/>
      <c r="G69" s="17"/>
      <c r="H69" s="17"/>
      <c r="I69" s="17"/>
      <c r="J69" s="17"/>
      <c r="K69" s="17"/>
      <c r="L69" s="17"/>
    </row>
    <row r="70" customFormat="1" ht="27.75" customHeight="1" spans="1:12">
      <c r="A70" s="23">
        <v>20810</v>
      </c>
      <c r="B70" s="24" t="s">
        <v>113</v>
      </c>
      <c r="C70" s="41">
        <f t="shared" si="2"/>
        <v>0</v>
      </c>
      <c r="D70" s="17"/>
      <c r="E70" s="175"/>
      <c r="F70" s="175"/>
      <c r="G70" s="17"/>
      <c r="H70" s="17"/>
      <c r="I70" s="17"/>
      <c r="J70" s="17"/>
      <c r="K70" s="17"/>
      <c r="L70" s="17"/>
    </row>
    <row r="71" customFormat="1" ht="27.75" customHeight="1" spans="1:12">
      <c r="A71" s="23">
        <v>2081002</v>
      </c>
      <c r="B71" s="24" t="s">
        <v>114</v>
      </c>
      <c r="C71" s="41">
        <f t="shared" si="2"/>
        <v>0</v>
      </c>
      <c r="D71" s="17"/>
      <c r="E71" s="175"/>
      <c r="F71" s="175"/>
      <c r="G71" s="17"/>
      <c r="H71" s="17"/>
      <c r="I71" s="17"/>
      <c r="J71" s="17"/>
      <c r="K71" s="17"/>
      <c r="L71" s="17"/>
    </row>
    <row r="72" customFormat="1" ht="27.75" customHeight="1" spans="1:12">
      <c r="A72" s="23">
        <v>2081099</v>
      </c>
      <c r="B72" s="24" t="s">
        <v>115</v>
      </c>
      <c r="C72" s="41">
        <f t="shared" si="2"/>
        <v>0</v>
      </c>
      <c r="D72" s="17"/>
      <c r="E72" s="175"/>
      <c r="F72" s="175"/>
      <c r="G72" s="17"/>
      <c r="H72" s="17"/>
      <c r="I72" s="17"/>
      <c r="J72" s="17"/>
      <c r="K72" s="17"/>
      <c r="L72" s="17"/>
    </row>
    <row r="73" customFormat="1" ht="27.75" customHeight="1" spans="1:12">
      <c r="A73" s="23">
        <v>20811</v>
      </c>
      <c r="B73" s="24" t="s">
        <v>116</v>
      </c>
      <c r="C73" s="41">
        <f t="shared" si="2"/>
        <v>0</v>
      </c>
      <c r="D73" s="17"/>
      <c r="E73" s="175"/>
      <c r="F73" s="175"/>
      <c r="G73" s="17"/>
      <c r="H73" s="17"/>
      <c r="I73" s="17"/>
      <c r="J73" s="17"/>
      <c r="K73" s="17"/>
      <c r="L73" s="17"/>
    </row>
    <row r="74" customFormat="1" ht="27.75" customHeight="1" spans="1:12">
      <c r="A74" s="23">
        <v>2081107</v>
      </c>
      <c r="B74" s="24" t="s">
        <v>117</v>
      </c>
      <c r="C74" s="41">
        <f t="shared" si="2"/>
        <v>0</v>
      </c>
      <c r="D74" s="17"/>
      <c r="E74" s="175"/>
      <c r="F74" s="175"/>
      <c r="G74" s="17"/>
      <c r="H74" s="17"/>
      <c r="I74" s="17"/>
      <c r="J74" s="17"/>
      <c r="K74" s="17"/>
      <c r="L74" s="17"/>
    </row>
    <row r="75" customFormat="1" ht="27.75" customHeight="1" spans="1:12">
      <c r="A75" s="23">
        <v>20819</v>
      </c>
      <c r="B75" s="24" t="s">
        <v>118</v>
      </c>
      <c r="C75" s="41">
        <f t="shared" si="2"/>
        <v>0</v>
      </c>
      <c r="D75" s="17"/>
      <c r="E75" s="175"/>
      <c r="F75" s="175"/>
      <c r="G75" s="17"/>
      <c r="H75" s="17"/>
      <c r="I75" s="17"/>
      <c r="J75" s="17"/>
      <c r="K75" s="17"/>
      <c r="L75" s="17"/>
    </row>
    <row r="76" customFormat="1" ht="27.75" customHeight="1" spans="1:12">
      <c r="A76" s="23">
        <v>2081902</v>
      </c>
      <c r="B76" s="24" t="s">
        <v>119</v>
      </c>
      <c r="C76" s="41">
        <f t="shared" si="2"/>
        <v>0</v>
      </c>
      <c r="D76" s="17"/>
      <c r="E76" s="175"/>
      <c r="F76" s="175"/>
      <c r="G76" s="17"/>
      <c r="H76" s="17"/>
      <c r="I76" s="17"/>
      <c r="J76" s="17"/>
      <c r="K76" s="17"/>
      <c r="L76" s="17"/>
    </row>
    <row r="77" customFormat="1" ht="27.75" customHeight="1" spans="1:12">
      <c r="A77" s="23">
        <v>20820</v>
      </c>
      <c r="B77" s="24" t="s">
        <v>120</v>
      </c>
      <c r="C77" s="41">
        <f t="shared" si="2"/>
        <v>0</v>
      </c>
      <c r="D77" s="17"/>
      <c r="E77" s="175"/>
      <c r="F77" s="175"/>
      <c r="G77" s="17"/>
      <c r="H77" s="17"/>
      <c r="I77" s="17"/>
      <c r="J77" s="17"/>
      <c r="K77" s="17"/>
      <c r="L77" s="17"/>
    </row>
    <row r="78" customFormat="1" ht="27.75" customHeight="1" spans="1:12">
      <c r="A78" s="23">
        <v>2082001</v>
      </c>
      <c r="B78" s="24" t="s">
        <v>121</v>
      </c>
      <c r="C78" s="41">
        <f t="shared" si="2"/>
        <v>0</v>
      </c>
      <c r="D78" s="17"/>
      <c r="E78" s="175"/>
      <c r="F78" s="175"/>
      <c r="G78" s="17"/>
      <c r="H78" s="17"/>
      <c r="I78" s="17"/>
      <c r="J78" s="17"/>
      <c r="K78" s="17"/>
      <c r="L78" s="17"/>
    </row>
    <row r="79" customFormat="1" ht="27.75" customHeight="1" spans="1:12">
      <c r="A79" s="23">
        <v>20821</v>
      </c>
      <c r="B79" s="24" t="s">
        <v>122</v>
      </c>
      <c r="C79" s="41">
        <f t="shared" si="2"/>
        <v>0</v>
      </c>
      <c r="D79" s="17"/>
      <c r="E79" s="175"/>
      <c r="F79" s="175"/>
      <c r="G79" s="17"/>
      <c r="H79" s="17"/>
      <c r="I79" s="17"/>
      <c r="J79" s="17"/>
      <c r="K79" s="17"/>
      <c r="L79" s="17"/>
    </row>
    <row r="80" customFormat="1" ht="27.75" customHeight="1" spans="1:12">
      <c r="A80" s="23">
        <v>2082102</v>
      </c>
      <c r="B80" s="24" t="s">
        <v>123</v>
      </c>
      <c r="C80" s="41">
        <f t="shared" si="2"/>
        <v>0</v>
      </c>
      <c r="D80" s="17"/>
      <c r="E80" s="175"/>
      <c r="F80" s="175"/>
      <c r="G80" s="17"/>
      <c r="H80" s="17"/>
      <c r="I80" s="17"/>
      <c r="J80" s="17"/>
      <c r="K80" s="17"/>
      <c r="L80" s="17"/>
    </row>
    <row r="81" customFormat="1" ht="27.75" customHeight="1" spans="1:12">
      <c r="A81" s="23">
        <v>210</v>
      </c>
      <c r="B81" s="24" t="s">
        <v>124</v>
      </c>
      <c r="C81" s="41">
        <f t="shared" si="2"/>
        <v>209.27</v>
      </c>
      <c r="D81" s="17"/>
      <c r="E81" s="41">
        <v>209.27</v>
      </c>
      <c r="F81" s="175"/>
      <c r="G81" s="17"/>
      <c r="H81" s="17"/>
      <c r="I81" s="17"/>
      <c r="J81" s="17"/>
      <c r="K81" s="17"/>
      <c r="L81" s="17"/>
    </row>
    <row r="82" customFormat="1" ht="27.75" customHeight="1" spans="1:12">
      <c r="A82" s="23">
        <v>21003</v>
      </c>
      <c r="B82" s="24" t="s">
        <v>125</v>
      </c>
      <c r="C82" s="41">
        <f t="shared" si="2"/>
        <v>0</v>
      </c>
      <c r="D82" s="17"/>
      <c r="E82" s="175"/>
      <c r="F82" s="175"/>
      <c r="G82" s="17"/>
      <c r="H82" s="17"/>
      <c r="I82" s="17"/>
      <c r="J82" s="17"/>
      <c r="K82" s="17"/>
      <c r="L82" s="17"/>
    </row>
    <row r="83" customFormat="1" ht="27.75" customHeight="1" spans="1:12">
      <c r="A83" s="23">
        <v>2100399</v>
      </c>
      <c r="B83" s="24" t="s">
        <v>126</v>
      </c>
      <c r="C83" s="41">
        <f t="shared" si="2"/>
        <v>0</v>
      </c>
      <c r="D83" s="17"/>
      <c r="E83" s="175"/>
      <c r="F83" s="175"/>
      <c r="G83" s="17"/>
      <c r="H83" s="17"/>
      <c r="I83" s="17"/>
      <c r="J83" s="17"/>
      <c r="K83" s="17"/>
      <c r="L83" s="17"/>
    </row>
    <row r="84" customFormat="1" ht="27.75" customHeight="1" spans="1:12">
      <c r="A84" s="23">
        <v>21004</v>
      </c>
      <c r="B84" s="24" t="s">
        <v>127</v>
      </c>
      <c r="C84" s="41">
        <f t="shared" si="2"/>
        <v>0</v>
      </c>
      <c r="D84" s="17"/>
      <c r="E84" s="41"/>
      <c r="F84" s="175"/>
      <c r="G84" s="17"/>
      <c r="H84" s="17"/>
      <c r="I84" s="17"/>
      <c r="J84" s="17"/>
      <c r="K84" s="17"/>
      <c r="L84" s="17"/>
    </row>
    <row r="85" customFormat="1" ht="27.75" customHeight="1" spans="1:12">
      <c r="A85" s="23">
        <v>2100408</v>
      </c>
      <c r="B85" s="24" t="s">
        <v>128</v>
      </c>
      <c r="C85" s="41">
        <f t="shared" si="2"/>
        <v>0</v>
      </c>
      <c r="D85" s="17"/>
      <c r="E85" s="175"/>
      <c r="F85" s="175"/>
      <c r="G85" s="17"/>
      <c r="H85" s="17"/>
      <c r="I85" s="17"/>
      <c r="J85" s="17"/>
      <c r="K85" s="17"/>
      <c r="L85" s="17"/>
    </row>
    <row r="86" customFormat="1" ht="27.75" customHeight="1" spans="1:12">
      <c r="A86" s="23">
        <v>2100409</v>
      </c>
      <c r="B86" s="24" t="s">
        <v>129</v>
      </c>
      <c r="C86" s="41">
        <f t="shared" si="2"/>
        <v>0</v>
      </c>
      <c r="D86" s="17"/>
      <c r="E86" s="41"/>
      <c r="F86" s="175"/>
      <c r="G86" s="17"/>
      <c r="H86" s="17"/>
      <c r="I86" s="17"/>
      <c r="J86" s="17"/>
      <c r="K86" s="17"/>
      <c r="L86" s="17"/>
    </row>
    <row r="87" customFormat="1" ht="27.75" customHeight="1" spans="1:12">
      <c r="A87" s="23">
        <v>21007</v>
      </c>
      <c r="B87" s="24" t="s">
        <v>130</v>
      </c>
      <c r="C87" s="41">
        <f t="shared" si="2"/>
        <v>0</v>
      </c>
      <c r="D87" s="17"/>
      <c r="E87" s="175"/>
      <c r="F87" s="175"/>
      <c r="G87" s="17"/>
      <c r="H87" s="17"/>
      <c r="I87" s="17"/>
      <c r="J87" s="17"/>
      <c r="K87" s="17"/>
      <c r="L87" s="17"/>
    </row>
    <row r="88" customFormat="1" ht="27.75" customHeight="1" spans="1:12">
      <c r="A88" s="23">
        <v>2100717</v>
      </c>
      <c r="B88" s="24" t="s">
        <v>131</v>
      </c>
      <c r="C88" s="41">
        <f t="shared" si="2"/>
        <v>0</v>
      </c>
      <c r="D88" s="17"/>
      <c r="E88" s="175"/>
      <c r="F88" s="175"/>
      <c r="G88" s="17"/>
      <c r="H88" s="17"/>
      <c r="I88" s="17"/>
      <c r="J88" s="17"/>
      <c r="K88" s="17"/>
      <c r="L88" s="17"/>
    </row>
    <row r="89" customFormat="1" ht="27.75" customHeight="1" spans="1:12">
      <c r="A89" s="23">
        <v>2100799</v>
      </c>
      <c r="B89" s="24" t="s">
        <v>132</v>
      </c>
      <c r="C89" s="41">
        <f t="shared" si="2"/>
        <v>0</v>
      </c>
      <c r="D89" s="17"/>
      <c r="E89" s="175"/>
      <c r="F89" s="175"/>
      <c r="G89" s="17"/>
      <c r="H89" s="17"/>
      <c r="I89" s="17"/>
      <c r="J89" s="17"/>
      <c r="K89" s="17"/>
      <c r="L89" s="17"/>
    </row>
    <row r="90" customFormat="1" ht="27.75" customHeight="1" spans="1:12">
      <c r="A90" s="23">
        <v>21012</v>
      </c>
      <c r="B90" s="24" t="s">
        <v>133</v>
      </c>
      <c r="C90" s="41">
        <f t="shared" si="2"/>
        <v>0</v>
      </c>
      <c r="D90" s="17"/>
      <c r="E90" s="175"/>
      <c r="F90" s="175"/>
      <c r="G90" s="17"/>
      <c r="H90" s="17"/>
      <c r="I90" s="17"/>
      <c r="J90" s="17"/>
      <c r="K90" s="17"/>
      <c r="L90" s="17"/>
    </row>
    <row r="91" customFormat="1" ht="27.75" customHeight="1" spans="1:12">
      <c r="A91" s="23">
        <v>2101202</v>
      </c>
      <c r="B91" s="45" t="s">
        <v>134</v>
      </c>
      <c r="C91" s="41">
        <f t="shared" si="2"/>
        <v>0</v>
      </c>
      <c r="D91" s="17"/>
      <c r="E91" s="175"/>
      <c r="F91" s="175"/>
      <c r="G91" s="17"/>
      <c r="H91" s="17"/>
      <c r="I91" s="17"/>
      <c r="J91" s="17"/>
      <c r="K91" s="17"/>
      <c r="L91" s="17"/>
    </row>
    <row r="92" customFormat="1" ht="27.75" customHeight="1" spans="1:12">
      <c r="A92" s="23">
        <v>21014</v>
      </c>
      <c r="B92" s="24" t="s">
        <v>135</v>
      </c>
      <c r="C92" s="41">
        <f t="shared" si="2"/>
        <v>0</v>
      </c>
      <c r="D92" s="17"/>
      <c r="E92" s="175"/>
      <c r="F92" s="175"/>
      <c r="G92" s="17"/>
      <c r="H92" s="17"/>
      <c r="I92" s="17"/>
      <c r="J92" s="17"/>
      <c r="K92" s="17"/>
      <c r="L92" s="17"/>
    </row>
    <row r="93" customFormat="1" ht="27.75" customHeight="1" spans="1:12">
      <c r="A93" s="23">
        <v>2101401</v>
      </c>
      <c r="B93" s="24" t="s">
        <v>136</v>
      </c>
      <c r="C93" s="41">
        <f t="shared" si="2"/>
        <v>0</v>
      </c>
      <c r="D93" s="17"/>
      <c r="E93" s="175"/>
      <c r="F93" s="175"/>
      <c r="G93" s="17"/>
      <c r="H93" s="17"/>
      <c r="I93" s="17"/>
      <c r="J93" s="17"/>
      <c r="K93" s="17"/>
      <c r="L93" s="17"/>
    </row>
    <row r="94" customFormat="1" ht="27.75" customHeight="1" spans="1:12">
      <c r="A94" s="23">
        <v>21016</v>
      </c>
      <c r="B94" s="24" t="s">
        <v>137</v>
      </c>
      <c r="C94" s="41">
        <f t="shared" si="2"/>
        <v>0</v>
      </c>
      <c r="D94" s="17"/>
      <c r="E94" s="175"/>
      <c r="F94" s="175"/>
      <c r="G94" s="17"/>
      <c r="H94" s="17"/>
      <c r="I94" s="17"/>
      <c r="J94" s="17"/>
      <c r="K94" s="17"/>
      <c r="L94" s="17"/>
    </row>
    <row r="95" customFormat="1" ht="27.75" customHeight="1" spans="1:12">
      <c r="A95" s="23">
        <v>2101601</v>
      </c>
      <c r="B95" s="24" t="s">
        <v>137</v>
      </c>
      <c r="C95" s="41">
        <f t="shared" si="2"/>
        <v>0</v>
      </c>
      <c r="D95" s="17"/>
      <c r="E95" s="175"/>
      <c r="F95" s="175"/>
      <c r="G95" s="17"/>
      <c r="H95" s="17"/>
      <c r="I95" s="17"/>
      <c r="J95" s="17"/>
      <c r="K95" s="17"/>
      <c r="L95" s="17"/>
    </row>
    <row r="96" customFormat="1" ht="27.75" customHeight="1" spans="1:12">
      <c r="A96" s="23">
        <v>21099</v>
      </c>
      <c r="B96" s="24" t="s">
        <v>138</v>
      </c>
      <c r="C96" s="41">
        <f t="shared" si="2"/>
        <v>0</v>
      </c>
      <c r="D96" s="17"/>
      <c r="E96" s="175"/>
      <c r="F96" s="175"/>
      <c r="G96" s="17"/>
      <c r="H96" s="17"/>
      <c r="I96" s="17"/>
      <c r="J96" s="17"/>
      <c r="K96" s="17"/>
      <c r="L96" s="17"/>
    </row>
    <row r="97" customFormat="1" ht="27.75" customHeight="1" spans="1:12">
      <c r="A97" s="23">
        <v>2109999</v>
      </c>
      <c r="B97" s="24" t="s">
        <v>138</v>
      </c>
      <c r="C97" s="41">
        <f t="shared" si="2"/>
        <v>0</v>
      </c>
      <c r="D97" s="17"/>
      <c r="E97" s="175"/>
      <c r="F97" s="175"/>
      <c r="G97" s="17"/>
      <c r="H97" s="17"/>
      <c r="I97" s="17"/>
      <c r="J97" s="17"/>
      <c r="K97" s="17"/>
      <c r="L97" s="17"/>
    </row>
    <row r="98" customFormat="1" ht="27.75" customHeight="1" spans="1:12">
      <c r="A98" s="23">
        <v>211</v>
      </c>
      <c r="B98" s="24" t="s">
        <v>139</v>
      </c>
      <c r="C98" s="41">
        <f t="shared" si="2"/>
        <v>15742</v>
      </c>
      <c r="D98" s="17"/>
      <c r="E98" s="41">
        <v>15742</v>
      </c>
      <c r="F98" s="175"/>
      <c r="G98" s="17"/>
      <c r="H98" s="17"/>
      <c r="I98" s="17"/>
      <c r="J98" s="17"/>
      <c r="K98" s="17"/>
      <c r="L98" s="17"/>
    </row>
    <row r="99" customFormat="1" ht="27.75" customHeight="1" spans="1:12">
      <c r="A99" s="23">
        <v>21101</v>
      </c>
      <c r="B99" s="24" t="s">
        <v>140</v>
      </c>
      <c r="C99" s="41">
        <f t="shared" si="2"/>
        <v>0</v>
      </c>
      <c r="D99" s="17"/>
      <c r="E99" s="175"/>
      <c r="F99" s="175"/>
      <c r="G99" s="17"/>
      <c r="H99" s="17"/>
      <c r="I99" s="17"/>
      <c r="J99" s="17"/>
      <c r="K99" s="17"/>
      <c r="L99" s="17"/>
    </row>
    <row r="100" customFormat="1" ht="27.75" customHeight="1" spans="1:12">
      <c r="A100" s="23">
        <v>2110199</v>
      </c>
      <c r="B100" s="24" t="s">
        <v>141</v>
      </c>
      <c r="C100" s="41">
        <f t="shared" si="2"/>
        <v>0</v>
      </c>
      <c r="D100" s="17"/>
      <c r="E100" s="175"/>
      <c r="F100" s="175"/>
      <c r="G100" s="17"/>
      <c r="H100" s="17"/>
      <c r="I100" s="17"/>
      <c r="J100" s="17"/>
      <c r="K100" s="17"/>
      <c r="L100" s="17"/>
    </row>
    <row r="101" customFormat="1" ht="27.75" customHeight="1" spans="1:12">
      <c r="A101" s="23">
        <v>21103</v>
      </c>
      <c r="B101" s="24" t="s">
        <v>142</v>
      </c>
      <c r="C101" s="41">
        <f t="shared" ref="C101:C132" si="3">E101+F101</f>
        <v>0</v>
      </c>
      <c r="D101" s="17"/>
      <c r="E101" s="41"/>
      <c r="F101" s="175"/>
      <c r="G101" s="17"/>
      <c r="H101" s="17"/>
      <c r="I101" s="17"/>
      <c r="J101" s="17"/>
      <c r="K101" s="17"/>
      <c r="L101" s="17"/>
    </row>
    <row r="102" customFormat="1" ht="27.75" customHeight="1" spans="1:12">
      <c r="A102" s="23">
        <v>2110302</v>
      </c>
      <c r="B102" s="24" t="s">
        <v>143</v>
      </c>
      <c r="C102" s="41">
        <f t="shared" si="3"/>
        <v>0</v>
      </c>
      <c r="D102" s="17"/>
      <c r="E102" s="41"/>
      <c r="F102" s="175"/>
      <c r="G102" s="17"/>
      <c r="H102" s="17"/>
      <c r="I102" s="17"/>
      <c r="J102" s="17"/>
      <c r="K102" s="17"/>
      <c r="L102" s="17"/>
    </row>
    <row r="103" customFormat="1" ht="27.75" customHeight="1" spans="1:12">
      <c r="A103" s="23">
        <v>2110304</v>
      </c>
      <c r="B103" s="24" t="s">
        <v>144</v>
      </c>
      <c r="C103" s="41">
        <f t="shared" si="3"/>
        <v>0</v>
      </c>
      <c r="D103" s="17"/>
      <c r="E103" s="175"/>
      <c r="F103" s="175"/>
      <c r="G103" s="17"/>
      <c r="H103" s="17"/>
      <c r="I103" s="17"/>
      <c r="J103" s="17"/>
      <c r="K103" s="17"/>
      <c r="L103" s="17"/>
    </row>
    <row r="104" customFormat="1" ht="27.75" customHeight="1" spans="1:12">
      <c r="A104" s="23">
        <v>212</v>
      </c>
      <c r="B104" s="24" t="s">
        <v>145</v>
      </c>
      <c r="C104" s="41">
        <f t="shared" si="3"/>
        <v>89928.16</v>
      </c>
      <c r="D104" s="17"/>
      <c r="E104" s="41">
        <v>89928.16</v>
      </c>
      <c r="F104" s="41"/>
      <c r="G104" s="17"/>
      <c r="H104" s="17"/>
      <c r="I104" s="17"/>
      <c r="J104" s="17"/>
      <c r="K104" s="17"/>
      <c r="L104" s="17"/>
    </row>
    <row r="105" customFormat="1" ht="27.75" customHeight="1" spans="1:12">
      <c r="A105" s="23">
        <v>21201</v>
      </c>
      <c r="B105" s="24" t="s">
        <v>146</v>
      </c>
      <c r="C105" s="41">
        <f t="shared" si="3"/>
        <v>0</v>
      </c>
      <c r="D105" s="17"/>
      <c r="E105" s="175"/>
      <c r="F105" s="175"/>
      <c r="G105" s="17"/>
      <c r="H105" s="17"/>
      <c r="I105" s="17"/>
      <c r="J105" s="17"/>
      <c r="K105" s="17"/>
      <c r="L105" s="17"/>
    </row>
    <row r="106" customFormat="1" ht="27.75" customHeight="1" spans="1:12">
      <c r="A106" s="23">
        <v>2120104</v>
      </c>
      <c r="B106" s="24" t="s">
        <v>147</v>
      </c>
      <c r="C106" s="41">
        <f t="shared" si="3"/>
        <v>0</v>
      </c>
      <c r="D106" s="17"/>
      <c r="E106" s="175"/>
      <c r="F106" s="175"/>
      <c r="G106" s="17"/>
      <c r="H106" s="17"/>
      <c r="I106" s="17"/>
      <c r="J106" s="17"/>
      <c r="K106" s="17"/>
      <c r="L106" s="17"/>
    </row>
    <row r="107" customFormat="1" ht="27.75" customHeight="1" spans="1:12">
      <c r="A107" s="23">
        <v>21203</v>
      </c>
      <c r="B107" s="24" t="s">
        <v>148</v>
      </c>
      <c r="C107" s="41">
        <f t="shared" si="3"/>
        <v>0</v>
      </c>
      <c r="D107" s="17"/>
      <c r="E107" s="41"/>
      <c r="F107" s="175"/>
      <c r="G107" s="17"/>
      <c r="H107" s="17"/>
      <c r="I107" s="17"/>
      <c r="J107" s="17"/>
      <c r="K107" s="17"/>
      <c r="L107" s="17"/>
    </row>
    <row r="108" customFormat="1" ht="27.75" customHeight="1" spans="1:12">
      <c r="A108" s="23">
        <v>2120303</v>
      </c>
      <c r="B108" s="24" t="s">
        <v>149</v>
      </c>
      <c r="C108" s="41">
        <f t="shared" si="3"/>
        <v>0</v>
      </c>
      <c r="D108" s="17"/>
      <c r="E108" s="41"/>
      <c r="F108" s="175"/>
      <c r="G108" s="17"/>
      <c r="H108" s="17"/>
      <c r="I108" s="17"/>
      <c r="J108" s="17"/>
      <c r="K108" s="17"/>
      <c r="L108" s="17"/>
    </row>
    <row r="109" customFormat="1" ht="27.75" customHeight="1" spans="1:12">
      <c r="A109" s="23">
        <v>2120399</v>
      </c>
      <c r="B109" s="24" t="s">
        <v>150</v>
      </c>
      <c r="C109" s="41">
        <f t="shared" si="3"/>
        <v>0</v>
      </c>
      <c r="D109" s="17"/>
      <c r="E109" s="41"/>
      <c r="F109" s="175"/>
      <c r="G109" s="17"/>
      <c r="H109" s="17"/>
      <c r="I109" s="17"/>
      <c r="J109" s="17"/>
      <c r="K109" s="17"/>
      <c r="L109" s="17"/>
    </row>
    <row r="110" customFormat="1" ht="27.75" customHeight="1" spans="1:12">
      <c r="A110" s="23">
        <v>21205</v>
      </c>
      <c r="B110" s="24" t="s">
        <v>151</v>
      </c>
      <c r="C110" s="41">
        <f t="shared" si="3"/>
        <v>0</v>
      </c>
      <c r="D110" s="17"/>
      <c r="E110" s="41"/>
      <c r="F110" s="175"/>
      <c r="G110" s="17"/>
      <c r="H110" s="17"/>
      <c r="I110" s="17"/>
      <c r="J110" s="17"/>
      <c r="K110" s="17"/>
      <c r="L110" s="17"/>
    </row>
    <row r="111" customFormat="1" ht="27.75" customHeight="1" spans="1:12">
      <c r="A111" s="23">
        <v>2120501</v>
      </c>
      <c r="B111" s="24" t="s">
        <v>151</v>
      </c>
      <c r="C111" s="41">
        <f t="shared" si="3"/>
        <v>0</v>
      </c>
      <c r="D111" s="17"/>
      <c r="E111" s="41"/>
      <c r="F111" s="175"/>
      <c r="G111" s="17"/>
      <c r="H111" s="17"/>
      <c r="I111" s="17"/>
      <c r="J111" s="17"/>
      <c r="K111" s="17"/>
      <c r="L111" s="17"/>
    </row>
    <row r="112" customFormat="1" ht="27.75" customHeight="1" spans="1:12">
      <c r="A112" s="23">
        <v>21208</v>
      </c>
      <c r="B112" s="48" t="s">
        <v>152</v>
      </c>
      <c r="C112" s="41">
        <f t="shared" si="3"/>
        <v>15008</v>
      </c>
      <c r="D112" s="17"/>
      <c r="E112" s="175"/>
      <c r="F112" s="41">
        <v>15008</v>
      </c>
      <c r="G112" s="17"/>
      <c r="H112" s="17"/>
      <c r="I112" s="17"/>
      <c r="J112" s="17"/>
      <c r="K112" s="17"/>
      <c r="L112" s="17"/>
    </row>
    <row r="113" customFormat="1" ht="27.75" customHeight="1" spans="1:12">
      <c r="A113" s="23">
        <v>2120801</v>
      </c>
      <c r="B113" s="24" t="s">
        <v>153</v>
      </c>
      <c r="C113" s="41">
        <f t="shared" si="3"/>
        <v>100</v>
      </c>
      <c r="D113" s="17"/>
      <c r="E113" s="175"/>
      <c r="F113" s="175">
        <v>100</v>
      </c>
      <c r="G113" s="17"/>
      <c r="H113" s="17"/>
      <c r="I113" s="17"/>
      <c r="J113" s="17"/>
      <c r="K113" s="17"/>
      <c r="L113" s="17"/>
    </row>
    <row r="114" customFormat="1" ht="27.75" customHeight="1" spans="1:12">
      <c r="A114" s="23">
        <v>2120803</v>
      </c>
      <c r="B114" s="24" t="s">
        <v>154</v>
      </c>
      <c r="C114" s="41">
        <f t="shared" si="3"/>
        <v>0</v>
      </c>
      <c r="D114" s="17"/>
      <c r="E114" s="175"/>
      <c r="F114" s="41"/>
      <c r="G114" s="17"/>
      <c r="H114" s="17"/>
      <c r="I114" s="17"/>
      <c r="J114" s="17"/>
      <c r="K114" s="17"/>
      <c r="L114" s="17"/>
    </row>
    <row r="115" customFormat="1" ht="27.75" customHeight="1" spans="1:12">
      <c r="A115" s="23">
        <v>2120805</v>
      </c>
      <c r="B115" s="24" t="s">
        <v>155</v>
      </c>
      <c r="C115" s="41">
        <f t="shared" si="3"/>
        <v>0</v>
      </c>
      <c r="D115" s="17"/>
      <c r="E115" s="175"/>
      <c r="F115" s="175"/>
      <c r="G115" s="17"/>
      <c r="H115" s="17"/>
      <c r="I115" s="17"/>
      <c r="J115" s="17"/>
      <c r="K115" s="17"/>
      <c r="L115" s="17"/>
    </row>
    <row r="116" customFormat="1" ht="27.75" customHeight="1" spans="1:12">
      <c r="A116" s="23">
        <v>213</v>
      </c>
      <c r="B116" s="24" t="s">
        <v>156</v>
      </c>
      <c r="C116" s="41">
        <f t="shared" si="3"/>
        <v>75</v>
      </c>
      <c r="D116" s="17"/>
      <c r="E116" s="41">
        <v>75</v>
      </c>
      <c r="F116" s="175"/>
      <c r="G116" s="17"/>
      <c r="H116" s="17"/>
      <c r="I116" s="17"/>
      <c r="J116" s="17"/>
      <c r="K116" s="17"/>
      <c r="L116" s="17"/>
    </row>
    <row r="117" customFormat="1" ht="27.75" customHeight="1" spans="1:12">
      <c r="A117" s="23">
        <v>21301</v>
      </c>
      <c r="B117" s="24" t="s">
        <v>157</v>
      </c>
      <c r="C117" s="41">
        <f t="shared" si="3"/>
        <v>0</v>
      </c>
      <c r="D117" s="17"/>
      <c r="E117" s="175"/>
      <c r="F117" s="175"/>
      <c r="G117" s="17"/>
      <c r="H117" s="17"/>
      <c r="I117" s="17"/>
      <c r="J117" s="17"/>
      <c r="K117" s="17"/>
      <c r="L117" s="17"/>
    </row>
    <row r="118" customFormat="1" ht="27.75" customHeight="1" spans="1:12">
      <c r="A118" s="23">
        <v>2130108</v>
      </c>
      <c r="B118" s="24" t="s">
        <v>158</v>
      </c>
      <c r="C118" s="41">
        <f t="shared" si="3"/>
        <v>0</v>
      </c>
      <c r="D118" s="17"/>
      <c r="E118" s="175"/>
      <c r="F118" s="175"/>
      <c r="G118" s="17"/>
      <c r="H118" s="17"/>
      <c r="I118" s="17"/>
      <c r="J118" s="17"/>
      <c r="K118" s="17"/>
      <c r="L118" s="17"/>
    </row>
    <row r="119" customFormat="1" ht="27.75" customHeight="1" spans="1:12">
      <c r="A119" s="23">
        <v>2130120</v>
      </c>
      <c r="B119" s="24" t="s">
        <v>159</v>
      </c>
      <c r="C119" s="41">
        <f t="shared" si="3"/>
        <v>0</v>
      </c>
      <c r="D119" s="17"/>
      <c r="E119" s="175"/>
      <c r="F119" s="175"/>
      <c r="G119" s="17"/>
      <c r="H119" s="17"/>
      <c r="I119" s="17"/>
      <c r="J119" s="17"/>
      <c r="K119" s="17"/>
      <c r="L119" s="17"/>
    </row>
    <row r="120" customFormat="1" ht="27.75" customHeight="1" spans="1:12">
      <c r="A120" s="23">
        <v>2130122</v>
      </c>
      <c r="B120" s="24" t="s">
        <v>160</v>
      </c>
      <c r="C120" s="41">
        <f t="shared" si="3"/>
        <v>0</v>
      </c>
      <c r="D120" s="17"/>
      <c r="E120" s="175"/>
      <c r="F120" s="175"/>
      <c r="G120" s="17"/>
      <c r="H120" s="17"/>
      <c r="I120" s="17"/>
      <c r="J120" s="17"/>
      <c r="K120" s="17"/>
      <c r="L120" s="17"/>
    </row>
    <row r="121" customFormat="1" ht="27.75" customHeight="1" spans="1:12">
      <c r="A121" s="23">
        <v>2130199</v>
      </c>
      <c r="B121" s="24" t="s">
        <v>161</v>
      </c>
      <c r="C121" s="41">
        <f t="shared" si="3"/>
        <v>0</v>
      </c>
      <c r="D121" s="17"/>
      <c r="E121" s="175"/>
      <c r="F121" s="175"/>
      <c r="G121" s="17"/>
      <c r="H121" s="17"/>
      <c r="I121" s="17"/>
      <c r="J121" s="17"/>
      <c r="K121" s="17"/>
      <c r="L121" s="17"/>
    </row>
    <row r="122" customFormat="1" ht="27.75" customHeight="1" spans="1:12">
      <c r="A122" s="23">
        <v>21302</v>
      </c>
      <c r="B122" s="24" t="s">
        <v>162</v>
      </c>
      <c r="C122" s="41">
        <f t="shared" si="3"/>
        <v>0</v>
      </c>
      <c r="D122" s="17"/>
      <c r="E122" s="175"/>
      <c r="F122" s="175"/>
      <c r="G122" s="17"/>
      <c r="H122" s="17"/>
      <c r="I122" s="17"/>
      <c r="J122" s="17"/>
      <c r="K122" s="17"/>
      <c r="L122" s="17"/>
    </row>
    <row r="123" customFormat="1" ht="27.75" customHeight="1" spans="1:12">
      <c r="A123" s="23">
        <v>2130205</v>
      </c>
      <c r="B123" s="24" t="s">
        <v>163</v>
      </c>
      <c r="C123" s="41">
        <f t="shared" si="3"/>
        <v>0</v>
      </c>
      <c r="D123" s="17"/>
      <c r="E123" s="175"/>
      <c r="F123" s="175"/>
      <c r="G123" s="17"/>
      <c r="H123" s="17"/>
      <c r="I123" s="17"/>
      <c r="J123" s="17"/>
      <c r="K123" s="17"/>
      <c r="L123" s="17"/>
    </row>
    <row r="124" customFormat="1" ht="27.75" customHeight="1" spans="1:12">
      <c r="A124" s="23">
        <v>2130299</v>
      </c>
      <c r="B124" s="24" t="s">
        <v>164</v>
      </c>
      <c r="C124" s="41">
        <f t="shared" si="3"/>
        <v>0</v>
      </c>
      <c r="D124" s="17"/>
      <c r="E124" s="175"/>
      <c r="F124" s="175"/>
      <c r="G124" s="17"/>
      <c r="H124" s="17"/>
      <c r="I124" s="17"/>
      <c r="J124" s="17"/>
      <c r="K124" s="17"/>
      <c r="L124" s="17"/>
    </row>
    <row r="125" customFormat="1" ht="27.75" customHeight="1" spans="1:12">
      <c r="A125" s="23">
        <v>21303</v>
      </c>
      <c r="B125" s="24" t="s">
        <v>165</v>
      </c>
      <c r="C125" s="41">
        <f t="shared" si="3"/>
        <v>0</v>
      </c>
      <c r="D125" s="17"/>
      <c r="E125" s="175"/>
      <c r="F125" s="175"/>
      <c r="G125" s="17"/>
      <c r="H125" s="17"/>
      <c r="I125" s="17"/>
      <c r="J125" s="17"/>
      <c r="K125" s="17"/>
      <c r="L125" s="17"/>
    </row>
    <row r="126" customFormat="1" ht="27.75" customHeight="1" spans="1:12">
      <c r="A126" s="23">
        <v>2130399</v>
      </c>
      <c r="B126" s="24" t="s">
        <v>166</v>
      </c>
      <c r="C126" s="41">
        <f t="shared" si="3"/>
        <v>0</v>
      </c>
      <c r="D126" s="17"/>
      <c r="E126" s="175"/>
      <c r="F126" s="175"/>
      <c r="G126" s="17"/>
      <c r="H126" s="17"/>
      <c r="I126" s="17"/>
      <c r="J126" s="17"/>
      <c r="K126" s="17"/>
      <c r="L126" s="17"/>
    </row>
    <row r="127" customFormat="1" ht="27.75" customHeight="1" spans="1:12">
      <c r="A127" s="23">
        <v>21305</v>
      </c>
      <c r="B127" s="24" t="s">
        <v>167</v>
      </c>
      <c r="C127" s="41">
        <f t="shared" si="3"/>
        <v>0</v>
      </c>
      <c r="D127" s="17"/>
      <c r="E127" s="41"/>
      <c r="F127" s="175"/>
      <c r="G127" s="17"/>
      <c r="H127" s="17"/>
      <c r="I127" s="17"/>
      <c r="J127" s="17"/>
      <c r="K127" s="17"/>
      <c r="L127" s="17"/>
    </row>
    <row r="128" customFormat="1" ht="27.75" customHeight="1" spans="1:12">
      <c r="A128" s="23">
        <v>2130504</v>
      </c>
      <c r="B128" s="24" t="s">
        <v>168</v>
      </c>
      <c r="C128" s="41">
        <f t="shared" si="3"/>
        <v>0</v>
      </c>
      <c r="D128" s="17"/>
      <c r="E128" s="175"/>
      <c r="F128" s="175"/>
      <c r="G128" s="17"/>
      <c r="H128" s="17"/>
      <c r="I128" s="17"/>
      <c r="J128" s="17"/>
      <c r="K128" s="17"/>
      <c r="L128" s="17"/>
    </row>
    <row r="129" customFormat="1" ht="27.75" customHeight="1" spans="1:12">
      <c r="A129" s="23">
        <v>2130505</v>
      </c>
      <c r="B129" s="24" t="s">
        <v>169</v>
      </c>
      <c r="C129" s="41">
        <f t="shared" si="3"/>
        <v>0</v>
      </c>
      <c r="D129" s="17"/>
      <c r="E129" s="175"/>
      <c r="F129" s="175"/>
      <c r="G129" s="17"/>
      <c r="H129" s="17"/>
      <c r="I129" s="17"/>
      <c r="J129" s="17"/>
      <c r="K129" s="17"/>
      <c r="L129" s="17"/>
    </row>
    <row r="130" customFormat="1" ht="27.75" customHeight="1" spans="1:12">
      <c r="A130" s="23">
        <v>2130599</v>
      </c>
      <c r="B130" s="24" t="s">
        <v>170</v>
      </c>
      <c r="C130" s="41">
        <f t="shared" si="3"/>
        <v>0</v>
      </c>
      <c r="D130" s="17"/>
      <c r="E130" s="175"/>
      <c r="F130" s="175"/>
      <c r="G130" s="17"/>
      <c r="H130" s="17"/>
      <c r="I130" s="17"/>
      <c r="J130" s="17"/>
      <c r="K130" s="17"/>
      <c r="L130" s="17"/>
    </row>
    <row r="131" customFormat="1" ht="27.75" customHeight="1" spans="1:12">
      <c r="A131" s="23">
        <v>21307</v>
      </c>
      <c r="B131" s="24" t="s">
        <v>171</v>
      </c>
      <c r="C131" s="41">
        <f t="shared" si="3"/>
        <v>0</v>
      </c>
      <c r="D131" s="17"/>
      <c r="E131" s="175"/>
      <c r="F131" s="175"/>
      <c r="G131" s="17"/>
      <c r="H131" s="17"/>
      <c r="I131" s="17"/>
      <c r="J131" s="17"/>
      <c r="K131" s="17"/>
      <c r="L131" s="17"/>
    </row>
    <row r="132" customFormat="1" ht="27.75" customHeight="1" spans="1:12">
      <c r="A132" s="23">
        <v>2130706</v>
      </c>
      <c r="B132" s="24" t="s">
        <v>172</v>
      </c>
      <c r="C132" s="41">
        <f t="shared" si="3"/>
        <v>0</v>
      </c>
      <c r="D132" s="17"/>
      <c r="E132" s="175"/>
      <c r="F132" s="175"/>
      <c r="G132" s="17"/>
      <c r="H132" s="17"/>
      <c r="I132" s="17"/>
      <c r="J132" s="17"/>
      <c r="K132" s="17"/>
      <c r="L132" s="17"/>
    </row>
    <row r="133" customFormat="1" ht="27.75" customHeight="1" spans="1:12">
      <c r="A133" s="23">
        <v>2130799</v>
      </c>
      <c r="B133" s="24" t="s">
        <v>173</v>
      </c>
      <c r="C133" s="41">
        <f t="shared" ref="C133:C162" si="4">E133+F133</f>
        <v>0</v>
      </c>
      <c r="D133" s="17"/>
      <c r="E133" s="175"/>
      <c r="F133" s="175"/>
      <c r="G133" s="17"/>
      <c r="H133" s="17"/>
      <c r="I133" s="17"/>
      <c r="J133" s="17"/>
      <c r="K133" s="17"/>
      <c r="L133" s="17"/>
    </row>
    <row r="134" customFormat="1" ht="27.75" customHeight="1" spans="1:12">
      <c r="A134" s="23">
        <v>21308</v>
      </c>
      <c r="B134" s="24" t="s">
        <v>174</v>
      </c>
      <c r="C134" s="41">
        <f t="shared" si="4"/>
        <v>0</v>
      </c>
      <c r="D134" s="17"/>
      <c r="E134" s="175"/>
      <c r="F134" s="175"/>
      <c r="G134" s="17"/>
      <c r="H134" s="17"/>
      <c r="I134" s="17"/>
      <c r="J134" s="17"/>
      <c r="K134" s="17"/>
      <c r="L134" s="17"/>
    </row>
    <row r="135" customFormat="1" ht="27.75" customHeight="1" spans="1:12">
      <c r="A135" s="23">
        <v>2130803</v>
      </c>
      <c r="B135" s="24" t="s">
        <v>175</v>
      </c>
      <c r="C135" s="41">
        <f t="shared" si="4"/>
        <v>0</v>
      </c>
      <c r="D135" s="17"/>
      <c r="E135" s="175"/>
      <c r="F135" s="175"/>
      <c r="G135" s="17"/>
      <c r="H135" s="17"/>
      <c r="I135" s="17"/>
      <c r="J135" s="17"/>
      <c r="K135" s="17"/>
      <c r="L135" s="17"/>
    </row>
    <row r="136" customFormat="1" ht="27.75" customHeight="1" spans="1:12">
      <c r="A136" s="23">
        <v>214</v>
      </c>
      <c r="B136" s="24" t="s">
        <v>176</v>
      </c>
      <c r="C136" s="41">
        <f t="shared" si="4"/>
        <v>0</v>
      </c>
      <c r="D136" s="17"/>
      <c r="E136" s="175"/>
      <c r="F136" s="175"/>
      <c r="G136" s="17"/>
      <c r="H136" s="17"/>
      <c r="I136" s="17"/>
      <c r="J136" s="17"/>
      <c r="K136" s="17"/>
      <c r="L136" s="17"/>
    </row>
    <row r="137" customFormat="1" ht="27.75" customHeight="1" spans="1:12">
      <c r="A137" s="23">
        <v>21404</v>
      </c>
      <c r="B137" s="24" t="s">
        <v>177</v>
      </c>
      <c r="C137" s="41">
        <f t="shared" si="4"/>
        <v>0</v>
      </c>
      <c r="D137" s="17"/>
      <c r="E137" s="175"/>
      <c r="F137" s="175"/>
      <c r="G137" s="17"/>
      <c r="H137" s="17"/>
      <c r="I137" s="17"/>
      <c r="J137" s="17"/>
      <c r="K137" s="17"/>
      <c r="L137" s="17"/>
    </row>
    <row r="138" customFormat="1" ht="27.75" customHeight="1" spans="1:12">
      <c r="A138" s="23">
        <v>2140402</v>
      </c>
      <c r="B138" s="24" t="s">
        <v>178</v>
      </c>
      <c r="C138" s="41">
        <f t="shared" si="4"/>
        <v>0</v>
      </c>
      <c r="D138" s="17"/>
      <c r="E138" s="175"/>
      <c r="F138" s="175"/>
      <c r="G138" s="17"/>
      <c r="H138" s="17"/>
      <c r="I138" s="17"/>
      <c r="J138" s="17"/>
      <c r="K138" s="17"/>
      <c r="L138" s="17"/>
    </row>
    <row r="139" customFormat="1" ht="27.75" customHeight="1" spans="1:12">
      <c r="A139" s="23">
        <v>215</v>
      </c>
      <c r="B139" s="24" t="s">
        <v>179</v>
      </c>
      <c r="C139" s="41">
        <f t="shared" si="4"/>
        <v>247180</v>
      </c>
      <c r="D139" s="17"/>
      <c r="E139" s="41">
        <v>247180</v>
      </c>
      <c r="F139" s="175"/>
      <c r="G139" s="17"/>
      <c r="H139" s="17"/>
      <c r="I139" s="17"/>
      <c r="J139" s="17"/>
      <c r="K139" s="17"/>
      <c r="L139" s="17"/>
    </row>
    <row r="140" customFormat="1" ht="27.75" customHeight="1" spans="1:12">
      <c r="A140" s="23">
        <v>21508</v>
      </c>
      <c r="B140" s="24" t="s">
        <v>180</v>
      </c>
      <c r="C140" s="41">
        <f t="shared" si="4"/>
        <v>0</v>
      </c>
      <c r="D140" s="17"/>
      <c r="E140" s="41"/>
      <c r="F140" s="175"/>
      <c r="G140" s="17"/>
      <c r="H140" s="17"/>
      <c r="I140" s="17"/>
      <c r="J140" s="17"/>
      <c r="K140" s="17"/>
      <c r="L140" s="17"/>
    </row>
    <row r="141" customFormat="1" ht="27.75" customHeight="1" spans="1:12">
      <c r="A141" s="23">
        <v>2150899</v>
      </c>
      <c r="B141" s="24" t="s">
        <v>181</v>
      </c>
      <c r="C141" s="41">
        <f t="shared" si="4"/>
        <v>0</v>
      </c>
      <c r="D141" s="17"/>
      <c r="E141" s="41"/>
      <c r="F141" s="175"/>
      <c r="G141" s="17"/>
      <c r="H141" s="17"/>
      <c r="I141" s="17"/>
      <c r="J141" s="17"/>
      <c r="K141" s="17"/>
      <c r="L141" s="17"/>
    </row>
    <row r="142" customFormat="1" ht="27.75" customHeight="1" spans="1:12">
      <c r="A142" s="23">
        <v>220</v>
      </c>
      <c r="B142" s="24" t="s">
        <v>182</v>
      </c>
      <c r="C142" s="41">
        <f t="shared" si="4"/>
        <v>0</v>
      </c>
      <c r="D142" s="17"/>
      <c r="E142" s="41"/>
      <c r="F142" s="175"/>
      <c r="G142" s="17"/>
      <c r="H142" s="17"/>
      <c r="I142" s="17"/>
      <c r="J142" s="17"/>
      <c r="K142" s="17"/>
      <c r="L142" s="17"/>
    </row>
    <row r="143" customFormat="1" ht="27.75" customHeight="1" spans="1:12">
      <c r="A143" s="23">
        <v>22001</v>
      </c>
      <c r="B143" s="24" t="s">
        <v>183</v>
      </c>
      <c r="C143" s="41">
        <f t="shared" si="4"/>
        <v>0</v>
      </c>
      <c r="D143" s="17"/>
      <c r="E143" s="41"/>
      <c r="F143" s="175"/>
      <c r="G143" s="17"/>
      <c r="H143" s="17"/>
      <c r="I143" s="17"/>
      <c r="J143" s="17"/>
      <c r="K143" s="17"/>
      <c r="L143" s="17"/>
    </row>
    <row r="144" customFormat="1" ht="27.75" customHeight="1" spans="1:12">
      <c r="A144" s="23">
        <v>2200104</v>
      </c>
      <c r="B144" s="24" t="s">
        <v>184</v>
      </c>
      <c r="C144" s="41">
        <f t="shared" si="4"/>
        <v>0</v>
      </c>
      <c r="D144" s="17"/>
      <c r="E144" s="41"/>
      <c r="F144" s="175"/>
      <c r="G144" s="17"/>
      <c r="H144" s="17"/>
      <c r="I144" s="17"/>
      <c r="J144" s="17"/>
      <c r="K144" s="17"/>
      <c r="L144" s="17"/>
    </row>
    <row r="145" customFormat="1" ht="27.75" customHeight="1" spans="1:12">
      <c r="A145" s="23"/>
      <c r="B145" s="48" t="s">
        <v>185</v>
      </c>
      <c r="C145" s="41">
        <f t="shared" si="4"/>
        <v>2166</v>
      </c>
      <c r="D145" s="17"/>
      <c r="E145" s="41">
        <v>2166</v>
      </c>
      <c r="F145" s="175"/>
      <c r="G145" s="17"/>
      <c r="H145" s="17"/>
      <c r="I145" s="17"/>
      <c r="J145" s="17"/>
      <c r="K145" s="17"/>
      <c r="L145" s="17"/>
    </row>
    <row r="146" customFormat="1" ht="27.75" customHeight="1" spans="1:12">
      <c r="A146" s="23">
        <v>221</v>
      </c>
      <c r="B146" s="24" t="s">
        <v>186</v>
      </c>
      <c r="C146" s="41">
        <f t="shared" si="4"/>
        <v>114.1</v>
      </c>
      <c r="D146" s="17"/>
      <c r="E146" s="41">
        <v>114.1</v>
      </c>
      <c r="F146" s="175"/>
      <c r="G146" s="17"/>
      <c r="H146" s="17"/>
      <c r="I146" s="17"/>
      <c r="J146" s="17"/>
      <c r="K146" s="17"/>
      <c r="L146" s="17"/>
    </row>
    <row r="147" customFormat="1" ht="27.75" customHeight="1" spans="1:12">
      <c r="A147" s="23">
        <v>22101</v>
      </c>
      <c r="B147" s="24" t="s">
        <v>187</v>
      </c>
      <c r="C147" s="41">
        <f t="shared" si="4"/>
        <v>0</v>
      </c>
      <c r="D147" s="17"/>
      <c r="E147" s="41"/>
      <c r="F147" s="175"/>
      <c r="G147" s="17"/>
      <c r="H147" s="17"/>
      <c r="I147" s="17"/>
      <c r="J147" s="17"/>
      <c r="K147" s="17"/>
      <c r="L147" s="17"/>
    </row>
    <row r="148" customFormat="1" ht="27.75" customHeight="1" spans="1:12">
      <c r="A148" s="23">
        <v>2210106</v>
      </c>
      <c r="B148" s="24" t="s">
        <v>188</v>
      </c>
      <c r="C148" s="41">
        <f t="shared" si="4"/>
        <v>0</v>
      </c>
      <c r="D148" s="17"/>
      <c r="E148" s="41"/>
      <c r="F148" s="175"/>
      <c r="G148" s="17"/>
      <c r="H148" s="17"/>
      <c r="I148" s="17"/>
      <c r="J148" s="17"/>
      <c r="K148" s="17"/>
      <c r="L148" s="17"/>
    </row>
    <row r="149" customFormat="1" ht="27.75" customHeight="1" spans="1:12">
      <c r="A149" s="23">
        <v>224</v>
      </c>
      <c r="B149" s="24" t="s">
        <v>189</v>
      </c>
      <c r="C149" s="41">
        <f t="shared" si="4"/>
        <v>0</v>
      </c>
      <c r="D149" s="17"/>
      <c r="E149" s="41"/>
      <c r="F149" s="175"/>
      <c r="G149" s="17"/>
      <c r="H149" s="17"/>
      <c r="I149" s="17"/>
      <c r="J149" s="17"/>
      <c r="K149" s="17"/>
      <c r="L149" s="17"/>
    </row>
    <row r="150" customFormat="1" ht="27.75" customHeight="1" spans="1:12">
      <c r="A150" s="23">
        <v>22401</v>
      </c>
      <c r="B150" s="24" t="s">
        <v>190</v>
      </c>
      <c r="C150" s="41">
        <f t="shared" si="4"/>
        <v>0</v>
      </c>
      <c r="D150" s="17"/>
      <c r="E150" s="175"/>
      <c r="F150" s="175"/>
      <c r="G150" s="17"/>
      <c r="H150" s="17"/>
      <c r="I150" s="17"/>
      <c r="J150" s="17"/>
      <c r="K150" s="17"/>
      <c r="L150" s="17"/>
    </row>
    <row r="151" customFormat="1" ht="27.75" customHeight="1" spans="1:12">
      <c r="A151" s="23">
        <v>2240104</v>
      </c>
      <c r="B151" s="24" t="s">
        <v>191</v>
      </c>
      <c r="C151" s="41">
        <f t="shared" si="4"/>
        <v>0</v>
      </c>
      <c r="D151" s="17"/>
      <c r="E151" s="175"/>
      <c r="F151" s="175"/>
      <c r="G151" s="17"/>
      <c r="H151" s="17"/>
      <c r="I151" s="17"/>
      <c r="J151" s="17"/>
      <c r="K151" s="17"/>
      <c r="L151" s="17"/>
    </row>
    <row r="152" customFormat="1" ht="27.75" customHeight="1" spans="1:12">
      <c r="A152" s="23">
        <v>2240106</v>
      </c>
      <c r="B152" s="24" t="s">
        <v>192</v>
      </c>
      <c r="C152" s="41">
        <f t="shared" si="4"/>
        <v>0</v>
      </c>
      <c r="D152" s="17"/>
      <c r="E152" s="175"/>
      <c r="F152" s="175"/>
      <c r="G152" s="17"/>
      <c r="H152" s="17"/>
      <c r="I152" s="17"/>
      <c r="J152" s="17"/>
      <c r="K152" s="17"/>
      <c r="L152" s="17"/>
    </row>
    <row r="153" customFormat="1" ht="27.75" customHeight="1" spans="1:12">
      <c r="A153" s="23">
        <v>2240108</v>
      </c>
      <c r="B153" s="24" t="s">
        <v>193</v>
      </c>
      <c r="C153" s="41">
        <f t="shared" si="4"/>
        <v>0</v>
      </c>
      <c r="D153" s="17"/>
      <c r="E153" s="175"/>
      <c r="F153" s="175"/>
      <c r="G153" s="17"/>
      <c r="H153" s="17"/>
      <c r="I153" s="17"/>
      <c r="J153" s="17"/>
      <c r="K153" s="17"/>
      <c r="L153" s="17"/>
    </row>
    <row r="154" customFormat="1" ht="27.75" customHeight="1" spans="1:12">
      <c r="A154" s="23">
        <v>22402</v>
      </c>
      <c r="B154" s="24" t="s">
        <v>194</v>
      </c>
      <c r="C154" s="41">
        <f t="shared" si="4"/>
        <v>0</v>
      </c>
      <c r="D154" s="17"/>
      <c r="E154" s="41"/>
      <c r="F154" s="25"/>
      <c r="G154" s="17"/>
      <c r="H154" s="17"/>
      <c r="I154" s="17"/>
      <c r="J154" s="17"/>
      <c r="K154" s="17"/>
      <c r="L154" s="17"/>
    </row>
    <row r="155" customFormat="1" ht="27.75" customHeight="1" spans="1:12">
      <c r="A155" s="23">
        <v>2240204</v>
      </c>
      <c r="B155" s="24" t="s">
        <v>195</v>
      </c>
      <c r="C155" s="41">
        <f t="shared" si="4"/>
        <v>0</v>
      </c>
      <c r="D155" s="17"/>
      <c r="E155" s="41"/>
      <c r="F155" s="175"/>
      <c r="G155" s="17"/>
      <c r="H155" s="17"/>
      <c r="I155" s="17"/>
      <c r="J155" s="17"/>
      <c r="K155" s="17"/>
      <c r="L155" s="17"/>
    </row>
    <row r="156" customFormat="1" ht="27.75" customHeight="1" spans="1:12">
      <c r="A156" s="23">
        <v>227</v>
      </c>
      <c r="B156" s="24" t="s">
        <v>196</v>
      </c>
      <c r="C156" s="41">
        <f t="shared" si="4"/>
        <v>8000</v>
      </c>
      <c r="D156" s="17"/>
      <c r="E156" s="41">
        <v>8000</v>
      </c>
      <c r="F156" s="175"/>
      <c r="G156" s="17"/>
      <c r="H156" s="17"/>
      <c r="I156" s="17"/>
      <c r="J156" s="17"/>
      <c r="K156" s="17"/>
      <c r="L156" s="17"/>
    </row>
    <row r="157" customFormat="1" ht="27.75" customHeight="1" spans="1:12">
      <c r="A157" s="23">
        <v>229</v>
      </c>
      <c r="B157" s="24" t="s">
        <v>197</v>
      </c>
      <c r="C157" s="41">
        <f t="shared" si="4"/>
        <v>28321</v>
      </c>
      <c r="D157" s="17"/>
      <c r="E157" s="41">
        <v>28321</v>
      </c>
      <c r="F157" s="175"/>
      <c r="G157" s="17"/>
      <c r="H157" s="17"/>
      <c r="I157" s="17"/>
      <c r="J157" s="17"/>
      <c r="K157" s="17"/>
      <c r="L157" s="17"/>
    </row>
    <row r="158" customFormat="1" ht="27.75" customHeight="1" spans="1:12">
      <c r="A158" s="23">
        <v>22999</v>
      </c>
      <c r="B158" s="24" t="s">
        <v>197</v>
      </c>
      <c r="C158" s="41">
        <f t="shared" si="4"/>
        <v>0</v>
      </c>
      <c r="D158" s="17"/>
      <c r="E158" s="41"/>
      <c r="F158" s="175"/>
      <c r="G158" s="17"/>
      <c r="H158" s="17"/>
      <c r="I158" s="17"/>
      <c r="J158" s="17"/>
      <c r="K158" s="17"/>
      <c r="L158" s="17"/>
    </row>
    <row r="159" customFormat="1" ht="27.75" customHeight="1" spans="1:12">
      <c r="A159" s="23">
        <v>232</v>
      </c>
      <c r="B159" s="24" t="s">
        <v>198</v>
      </c>
      <c r="C159" s="41">
        <f t="shared" si="4"/>
        <v>0</v>
      </c>
      <c r="D159" s="17"/>
      <c r="E159" s="175"/>
      <c r="F159" s="175"/>
      <c r="G159" s="17"/>
      <c r="H159" s="17"/>
      <c r="I159" s="17"/>
      <c r="J159" s="17"/>
      <c r="K159" s="17"/>
      <c r="L159" s="17"/>
    </row>
    <row r="160" customFormat="1" ht="27.75" customHeight="1" spans="1:12">
      <c r="A160" s="23">
        <v>23203</v>
      </c>
      <c r="B160" s="24" t="s">
        <v>199</v>
      </c>
      <c r="C160" s="41">
        <f t="shared" si="4"/>
        <v>0</v>
      </c>
      <c r="D160" s="17"/>
      <c r="E160" s="175"/>
      <c r="F160" s="175"/>
      <c r="G160" s="17"/>
      <c r="H160" s="17"/>
      <c r="I160" s="17"/>
      <c r="J160" s="17"/>
      <c r="K160" s="17"/>
      <c r="L160" s="17"/>
    </row>
    <row r="161" customFormat="1" ht="27.75" customHeight="1" spans="1:12">
      <c r="A161" s="23">
        <v>2320301</v>
      </c>
      <c r="B161" s="24" t="s">
        <v>200</v>
      </c>
      <c r="C161" s="41">
        <f t="shared" si="4"/>
        <v>0</v>
      </c>
      <c r="D161" s="17"/>
      <c r="E161" s="175"/>
      <c r="F161" s="175"/>
      <c r="G161" s="17"/>
      <c r="H161" s="17"/>
      <c r="I161" s="17"/>
      <c r="J161" s="17"/>
      <c r="K161" s="17"/>
      <c r="L161" s="17"/>
    </row>
    <row r="162" customFormat="1" ht="27.75" customHeight="1" spans="1:12">
      <c r="A162" s="176"/>
      <c r="B162" s="177" t="s">
        <v>201</v>
      </c>
      <c r="C162" s="41"/>
      <c r="D162" s="17"/>
      <c r="E162" s="175"/>
      <c r="F162" s="175"/>
      <c r="G162" s="17"/>
      <c r="H162" s="17"/>
      <c r="I162" s="17"/>
      <c r="J162" s="17">
        <v>750</v>
      </c>
      <c r="K162" s="17"/>
      <c r="L162" s="17"/>
    </row>
    <row r="163" customFormat="1" ht="27.75" customHeight="1" spans="1:12">
      <c r="A163" s="28" t="s">
        <v>202</v>
      </c>
      <c r="B163" s="29"/>
      <c r="C163" s="41">
        <f>E163+F163+J163</f>
        <v>439780.38</v>
      </c>
      <c r="D163" s="17"/>
      <c r="E163" s="41">
        <f>SUM(E4:E161)</f>
        <v>423922.38</v>
      </c>
      <c r="F163" s="41">
        <f>SUM(F4:F161)</f>
        <v>15108</v>
      </c>
      <c r="G163" s="17"/>
      <c r="H163" s="17"/>
      <c r="I163" s="17"/>
      <c r="J163" s="17">
        <v>750</v>
      </c>
      <c r="K163" s="17"/>
      <c r="L163" s="17"/>
    </row>
  </sheetData>
  <mergeCells count="13">
    <mergeCell ref="A1:M1"/>
    <mergeCell ref="A2:B2"/>
    <mergeCell ref="A163:B16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opLeftCell="A5" workbookViewId="0">
      <selection activeCell="E23" sqref="E23"/>
    </sheetView>
  </sheetViews>
  <sheetFormatPr defaultColWidth="12" defaultRowHeight="13.5" outlineLevelCol="3"/>
  <cols>
    <col min="1" max="1" width="51.3333333333333" style="160" customWidth="1"/>
    <col min="2" max="2" width="38" style="160" customWidth="1"/>
    <col min="3" max="3" width="34.8333333333333" style="160" customWidth="1"/>
    <col min="4" max="4" width="38.1666666666667" style="160" customWidth="1"/>
    <col min="5" max="5" width="18.8333333333333" style="160" customWidth="1"/>
    <col min="6" max="6" width="21.1666666666667" style="160" customWidth="1"/>
    <col min="7" max="16384" width="12" style="160"/>
  </cols>
  <sheetData>
    <row r="1" s="160" customFormat="1" ht="30" customHeight="1" spans="1:4">
      <c r="A1" s="161" t="s">
        <v>203</v>
      </c>
      <c r="B1" s="161"/>
      <c r="C1" s="161"/>
      <c r="D1" s="161"/>
    </row>
    <row r="2" s="160" customFormat="1" ht="21.6" customHeight="1" spans="1:4">
      <c r="A2" s="162" t="s">
        <v>204</v>
      </c>
      <c r="B2" s="160"/>
      <c r="C2" s="160"/>
      <c r="D2" s="163" t="s">
        <v>205</v>
      </c>
    </row>
    <row r="3" s="160" customFormat="1" ht="22" customHeight="1" spans="1:4">
      <c r="A3" s="164" t="s">
        <v>206</v>
      </c>
      <c r="B3" s="164"/>
      <c r="C3" s="164" t="s">
        <v>207</v>
      </c>
      <c r="D3" s="164"/>
    </row>
    <row r="4" s="160" customFormat="1" ht="19" customHeight="1" spans="1:4">
      <c r="A4" s="165" t="s">
        <v>208</v>
      </c>
      <c r="B4" s="165" t="s">
        <v>209</v>
      </c>
      <c r="C4" s="165" t="s">
        <v>208</v>
      </c>
      <c r="D4" s="165" t="s">
        <v>209</v>
      </c>
    </row>
    <row r="5" s="160" customFormat="1" ht="25" customHeight="1" spans="1:4">
      <c r="A5" s="166" t="s">
        <v>210</v>
      </c>
      <c r="B5" s="167">
        <v>423922.38</v>
      </c>
      <c r="C5" s="166" t="s">
        <v>211</v>
      </c>
      <c r="D5" s="165">
        <v>11694</v>
      </c>
    </row>
    <row r="6" s="160" customFormat="1" ht="25" customHeight="1" spans="1:4">
      <c r="A6" s="166" t="s">
        <v>212</v>
      </c>
      <c r="B6" s="168">
        <v>15108</v>
      </c>
      <c r="C6" s="166" t="s">
        <v>213</v>
      </c>
      <c r="D6" s="165"/>
    </row>
    <row r="7" s="160" customFormat="1" ht="25" customHeight="1" spans="1:4">
      <c r="A7" s="166" t="s">
        <v>214</v>
      </c>
      <c r="B7" s="168"/>
      <c r="C7" s="166" t="s">
        <v>215</v>
      </c>
      <c r="D7" s="165"/>
    </row>
    <row r="8" s="160" customFormat="1" ht="25" customHeight="1" spans="1:4">
      <c r="A8" s="166" t="s">
        <v>216</v>
      </c>
      <c r="B8" s="168"/>
      <c r="C8" s="166" t="s">
        <v>217</v>
      </c>
      <c r="D8" s="169">
        <v>187.16</v>
      </c>
    </row>
    <row r="9" s="160" customFormat="1" ht="25" customHeight="1" spans="1:4">
      <c r="A9" s="166" t="s">
        <v>218</v>
      </c>
      <c r="B9" s="168">
        <v>750</v>
      </c>
      <c r="C9" s="166" t="s">
        <v>219</v>
      </c>
      <c r="D9" s="169"/>
    </row>
    <row r="10" s="160" customFormat="1" ht="25" customHeight="1" spans="1:4">
      <c r="A10" s="165"/>
      <c r="B10" s="168"/>
      <c r="C10" s="166" t="s">
        <v>220</v>
      </c>
      <c r="D10" s="169">
        <v>20000</v>
      </c>
    </row>
    <row r="11" s="160" customFormat="1" ht="25" customHeight="1" spans="1:4">
      <c r="A11" s="165"/>
      <c r="B11" s="168"/>
      <c r="C11" s="166" t="s">
        <v>221</v>
      </c>
      <c r="D11" s="169"/>
    </row>
    <row r="12" s="160" customFormat="1" ht="25" customHeight="1" spans="1:4">
      <c r="A12" s="165"/>
      <c r="B12" s="168"/>
      <c r="C12" s="166" t="s">
        <v>222</v>
      </c>
      <c r="D12" s="169">
        <v>305.69</v>
      </c>
    </row>
    <row r="13" s="160" customFormat="1" ht="25" customHeight="1" spans="1:4">
      <c r="A13" s="165"/>
      <c r="B13" s="168"/>
      <c r="C13" s="166" t="s">
        <v>223</v>
      </c>
      <c r="D13" s="169">
        <v>209.27</v>
      </c>
    </row>
    <row r="14" s="160" customFormat="1" ht="25" customHeight="1" spans="1:4">
      <c r="A14" s="165"/>
      <c r="B14" s="168"/>
      <c r="C14" s="166" t="s">
        <v>224</v>
      </c>
      <c r="D14" s="169">
        <v>89928.16</v>
      </c>
    </row>
    <row r="15" s="160" customFormat="1" ht="25" customHeight="1" spans="1:4">
      <c r="A15" s="165"/>
      <c r="B15" s="168"/>
      <c r="C15" s="166" t="s">
        <v>225</v>
      </c>
      <c r="D15" s="169">
        <v>114.1</v>
      </c>
    </row>
    <row r="16" s="160" customFormat="1" ht="25" customHeight="1" spans="1:4">
      <c r="A16" s="165"/>
      <c r="B16" s="168"/>
      <c r="C16" s="166" t="s">
        <v>226</v>
      </c>
      <c r="D16" s="169">
        <v>15742</v>
      </c>
    </row>
    <row r="17" s="160" customFormat="1" ht="25" customHeight="1" spans="1:4">
      <c r="A17" s="165"/>
      <c r="B17" s="168"/>
      <c r="C17" s="166" t="s">
        <v>227</v>
      </c>
      <c r="D17" s="169">
        <v>75</v>
      </c>
    </row>
    <row r="18" s="160" customFormat="1" ht="25" customHeight="1" spans="1:4">
      <c r="A18" s="165"/>
      <c r="B18" s="168"/>
      <c r="C18" s="166" t="s">
        <v>228</v>
      </c>
      <c r="D18" s="169">
        <v>247180</v>
      </c>
    </row>
    <row r="19" s="160" customFormat="1" ht="25" customHeight="1" spans="1:4">
      <c r="A19" s="165"/>
      <c r="B19" s="168"/>
      <c r="C19" s="166" t="s">
        <v>229</v>
      </c>
      <c r="D19" s="169">
        <v>2166</v>
      </c>
    </row>
    <row r="20" s="160" customFormat="1" ht="25" customHeight="1" spans="1:4">
      <c r="A20" s="165"/>
      <c r="B20" s="168"/>
      <c r="C20" s="166" t="s">
        <v>230</v>
      </c>
      <c r="D20" s="169">
        <v>8000</v>
      </c>
    </row>
    <row r="21" s="160" customFormat="1" ht="25" customHeight="1" spans="1:4">
      <c r="A21" s="165"/>
      <c r="B21" s="168"/>
      <c r="C21" s="166" t="s">
        <v>231</v>
      </c>
      <c r="D21" s="169">
        <v>28321</v>
      </c>
    </row>
    <row r="22" s="160" customFormat="1" ht="25" customHeight="1" spans="1:4">
      <c r="A22" s="165"/>
      <c r="B22" s="168"/>
      <c r="C22" s="170" t="s">
        <v>232</v>
      </c>
      <c r="D22" s="171">
        <v>15108</v>
      </c>
    </row>
    <row r="23" s="160" customFormat="1" ht="25" customHeight="1" spans="1:4">
      <c r="A23" s="165"/>
      <c r="B23" s="168"/>
      <c r="C23" s="170" t="s">
        <v>233</v>
      </c>
      <c r="D23" s="171">
        <v>750</v>
      </c>
    </row>
    <row r="24" s="160" customFormat="1" ht="25" customHeight="1" spans="1:4">
      <c r="A24" s="165" t="s">
        <v>234</v>
      </c>
      <c r="B24" s="168">
        <f>SUM(B5:B15)</f>
        <v>439780.38</v>
      </c>
      <c r="C24" s="165" t="s">
        <v>235</v>
      </c>
      <c r="D24" s="168">
        <f>SUM(D5:D23)</f>
        <v>439780.38</v>
      </c>
    </row>
    <row r="25" s="160" customFormat="1" ht="25" customHeight="1" spans="1:4">
      <c r="A25" s="166" t="s">
        <v>236</v>
      </c>
      <c r="B25" s="168"/>
      <c r="C25" s="165"/>
      <c r="D25" s="165"/>
    </row>
    <row r="26" s="160" customFormat="1" ht="25" customHeight="1" spans="1:4">
      <c r="A26" s="166" t="s">
        <v>237</v>
      </c>
      <c r="B26" s="172"/>
      <c r="C26" s="166" t="s">
        <v>238</v>
      </c>
      <c r="D26" s="165"/>
    </row>
    <row r="27" s="160" customFormat="1" ht="25" customHeight="1" spans="1:4">
      <c r="A27" s="165" t="s">
        <v>239</v>
      </c>
      <c r="B27" s="168">
        <f>B24</f>
        <v>439780.38</v>
      </c>
      <c r="C27" s="165" t="s">
        <v>240</v>
      </c>
      <c r="D27" s="165">
        <f>D24</f>
        <v>439780.38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D32" sqref="D32"/>
    </sheetView>
  </sheetViews>
  <sheetFormatPr defaultColWidth="9" defaultRowHeight="12"/>
  <cols>
    <col min="1" max="1" width="5.77777777777778" style="81" customWidth="1"/>
    <col min="2" max="2" width="13.1666666666667" style="81" customWidth="1"/>
    <col min="3" max="3" width="38.3333333333333" style="82" customWidth="1"/>
    <col min="4" max="4" width="28.8333333333333" style="81" customWidth="1"/>
    <col min="5" max="5" width="16" style="81" customWidth="1"/>
    <col min="6" max="6" width="12.6666666666667" style="81" customWidth="1"/>
    <col min="7" max="7" width="24.5" style="81" customWidth="1"/>
    <col min="8" max="8" width="26" style="81" customWidth="1"/>
    <col min="9" max="9" width="24.8333333333333" style="81" customWidth="1"/>
    <col min="10" max="10" width="6.88888888888889" style="81" customWidth="1"/>
    <col min="11" max="11" width="16.2222222222222" style="81" customWidth="1"/>
    <col min="12" max="16384" width="9" style="81"/>
  </cols>
  <sheetData>
    <row r="1" ht="41.25" customHeight="1" spans="1:11">
      <c r="A1" s="83" t="s">
        <v>241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="81" customFormat="1" ht="23.25" customHeight="1" spans="1:10">
      <c r="A2" s="85" t="s">
        <v>242</v>
      </c>
      <c r="B2" s="86"/>
      <c r="C2" s="87"/>
      <c r="D2" s="88"/>
      <c r="E2" s="89" t="s">
        <v>243</v>
      </c>
      <c r="F2" s="87"/>
      <c r="G2" s="87"/>
      <c r="H2" s="87"/>
      <c r="I2" s="155"/>
      <c r="J2" s="156" t="s">
        <v>244</v>
      </c>
    </row>
    <row r="3" s="81" customFormat="1" ht="21.5" customHeight="1" spans="1:10">
      <c r="A3" s="90" t="s">
        <v>245</v>
      </c>
      <c r="B3" s="91"/>
      <c r="C3" s="92" t="s">
        <v>246</v>
      </c>
      <c r="D3" s="92" t="s">
        <v>247</v>
      </c>
      <c r="E3" s="93" t="s">
        <v>245</v>
      </c>
      <c r="F3" s="94"/>
      <c r="G3" s="95" t="s">
        <v>246</v>
      </c>
      <c r="H3" s="96" t="s">
        <v>248</v>
      </c>
      <c r="I3" s="96" t="s">
        <v>249</v>
      </c>
      <c r="J3" s="157"/>
    </row>
    <row r="4" s="81" customFormat="1" ht="21.5" customHeight="1" spans="1:10">
      <c r="A4" s="97" t="s">
        <v>250</v>
      </c>
      <c r="B4" s="98" t="s">
        <v>251</v>
      </c>
      <c r="C4" s="99"/>
      <c r="D4" s="99"/>
      <c r="E4" s="97" t="s">
        <v>250</v>
      </c>
      <c r="F4" s="97" t="s">
        <v>251</v>
      </c>
      <c r="G4" s="100"/>
      <c r="H4" s="101"/>
      <c r="I4" s="101"/>
      <c r="J4" s="158"/>
    </row>
    <row r="5" s="81" customFormat="1" ht="32.5" customHeight="1" spans="1:10">
      <c r="A5" s="102">
        <v>501</v>
      </c>
      <c r="B5" s="103"/>
      <c r="C5" s="104" t="s">
        <v>252</v>
      </c>
      <c r="D5" s="105">
        <v>1016.43</v>
      </c>
      <c r="E5" s="102">
        <v>301</v>
      </c>
      <c r="F5" s="103"/>
      <c r="G5" s="106" t="s">
        <v>253</v>
      </c>
      <c r="H5" s="107">
        <v>1016.43</v>
      </c>
      <c r="I5" s="103"/>
      <c r="J5" s="103"/>
    </row>
    <row r="6" s="81" customFormat="1" ht="32.5" customHeight="1" spans="1:10">
      <c r="A6" s="108"/>
      <c r="B6" s="109">
        <v>1</v>
      </c>
      <c r="C6" s="110" t="s">
        <v>254</v>
      </c>
      <c r="D6" s="111">
        <v>1013.99</v>
      </c>
      <c r="E6" s="108"/>
      <c r="F6" s="112">
        <v>1</v>
      </c>
      <c r="G6" s="106" t="s">
        <v>255</v>
      </c>
      <c r="H6" s="113">
        <v>252.95</v>
      </c>
      <c r="I6" s="103"/>
      <c r="J6" s="103"/>
    </row>
    <row r="7" s="81" customFormat="1" ht="32.5" customHeight="1" spans="1:10">
      <c r="A7" s="114"/>
      <c r="B7" s="115"/>
      <c r="C7" s="116"/>
      <c r="D7" s="117"/>
      <c r="E7" s="114"/>
      <c r="F7" s="112">
        <v>2</v>
      </c>
      <c r="G7" s="106" t="s">
        <v>256</v>
      </c>
      <c r="H7" s="107">
        <v>664.81</v>
      </c>
      <c r="I7" s="103"/>
      <c r="J7" s="103"/>
    </row>
    <row r="8" s="81" customFormat="1" ht="32.5" customHeight="1" spans="1:10">
      <c r="A8" s="114"/>
      <c r="B8" s="115"/>
      <c r="C8" s="116"/>
      <c r="D8" s="117"/>
      <c r="E8" s="114"/>
      <c r="F8" s="112">
        <v>3</v>
      </c>
      <c r="G8" s="106" t="s">
        <v>257</v>
      </c>
      <c r="H8" s="113">
        <v>75.35</v>
      </c>
      <c r="I8" s="103"/>
      <c r="J8" s="103"/>
    </row>
    <row r="9" s="81" customFormat="1" ht="32.5" customHeight="1" spans="1:10">
      <c r="A9" s="118"/>
      <c r="B9" s="119"/>
      <c r="C9" s="120"/>
      <c r="D9" s="121"/>
      <c r="E9" s="118"/>
      <c r="F9" s="112">
        <v>4</v>
      </c>
      <c r="G9" s="106" t="s">
        <v>258</v>
      </c>
      <c r="H9" s="113">
        <v>20.88</v>
      </c>
      <c r="I9" s="103"/>
      <c r="J9" s="103"/>
    </row>
    <row r="10" s="81" customFormat="1" ht="32.5" customHeight="1" spans="1:10">
      <c r="A10" s="103"/>
      <c r="B10" s="102">
        <v>99</v>
      </c>
      <c r="C10" s="104" t="s">
        <v>259</v>
      </c>
      <c r="D10" s="122">
        <v>2.44</v>
      </c>
      <c r="E10" s="103"/>
      <c r="F10" s="102">
        <v>99</v>
      </c>
      <c r="G10" s="123" t="s">
        <v>259</v>
      </c>
      <c r="H10" s="113">
        <v>2.44</v>
      </c>
      <c r="I10" s="103"/>
      <c r="J10" s="103"/>
    </row>
    <row r="11" s="81" customFormat="1" ht="32.5" customHeight="1" spans="1:10">
      <c r="A11" s="102">
        <v>502</v>
      </c>
      <c r="B11" s="103"/>
      <c r="C11" s="104" t="s">
        <v>260</v>
      </c>
      <c r="D11" s="124">
        <v>96.4</v>
      </c>
      <c r="E11" s="102">
        <v>302</v>
      </c>
      <c r="F11" s="103"/>
      <c r="G11" s="106" t="s">
        <v>261</v>
      </c>
      <c r="H11" s="103"/>
      <c r="I11" s="159">
        <v>96.4</v>
      </c>
      <c r="J11" s="103"/>
    </row>
    <row r="12" s="81" customFormat="1" ht="32.5" customHeight="1" spans="1:10">
      <c r="A12" s="125"/>
      <c r="B12" s="126">
        <v>1</v>
      </c>
      <c r="C12" s="127" t="s">
        <v>262</v>
      </c>
      <c r="D12" s="128"/>
      <c r="E12" s="102">
        <v>30201</v>
      </c>
      <c r="F12" s="103"/>
      <c r="G12" s="106" t="s">
        <v>263</v>
      </c>
      <c r="H12" s="103"/>
      <c r="I12" s="159">
        <v>8.7</v>
      </c>
      <c r="J12" s="103"/>
    </row>
    <row r="13" s="81" customFormat="1" ht="32.5" customHeight="1" spans="1:10">
      <c r="A13" s="129"/>
      <c r="B13" s="130"/>
      <c r="C13" s="131"/>
      <c r="D13" s="132"/>
      <c r="E13" s="102">
        <v>30202</v>
      </c>
      <c r="F13" s="103"/>
      <c r="G13" s="106" t="s">
        <v>264</v>
      </c>
      <c r="H13" s="103"/>
      <c r="I13" s="122">
        <v>2.9</v>
      </c>
      <c r="J13" s="103"/>
    </row>
    <row r="14" s="81" customFormat="1" ht="32.5" customHeight="1" spans="1:10">
      <c r="A14" s="129"/>
      <c r="B14" s="130"/>
      <c r="C14" s="131"/>
      <c r="D14" s="132"/>
      <c r="E14" s="102">
        <v>30205</v>
      </c>
      <c r="F14" s="103"/>
      <c r="G14" s="106" t="s">
        <v>265</v>
      </c>
      <c r="H14" s="103"/>
      <c r="I14" s="122">
        <v>5.8</v>
      </c>
      <c r="J14" s="103"/>
    </row>
    <row r="15" s="81" customFormat="1" ht="32.5" customHeight="1" spans="1:10">
      <c r="A15" s="129"/>
      <c r="B15" s="130"/>
      <c r="C15" s="131"/>
      <c r="D15" s="132"/>
      <c r="E15" s="102"/>
      <c r="F15" s="103"/>
      <c r="G15" s="106" t="s">
        <v>266</v>
      </c>
      <c r="H15" s="103"/>
      <c r="I15" s="122">
        <v>1.16</v>
      </c>
      <c r="J15" s="103"/>
    </row>
    <row r="16" s="81" customFormat="1" ht="32.5" customHeight="1" spans="1:10">
      <c r="A16" s="129"/>
      <c r="B16" s="130"/>
      <c r="C16" s="131"/>
      <c r="D16" s="132"/>
      <c r="E16" s="102">
        <v>30206</v>
      </c>
      <c r="F16" s="103"/>
      <c r="G16" s="106" t="s">
        <v>267</v>
      </c>
      <c r="H16" s="103"/>
      <c r="I16" s="122">
        <v>11.6</v>
      </c>
      <c r="J16" s="103"/>
    </row>
    <row r="17" s="81" customFormat="1" ht="32.5" customHeight="1" spans="1:10">
      <c r="A17" s="129"/>
      <c r="B17" s="130"/>
      <c r="C17" s="131"/>
      <c r="D17" s="132"/>
      <c r="E17" s="102">
        <v>30207</v>
      </c>
      <c r="F17" s="103"/>
      <c r="G17" s="106" t="s">
        <v>268</v>
      </c>
      <c r="H17" s="103"/>
      <c r="I17" s="159">
        <v>17.98</v>
      </c>
      <c r="J17" s="103"/>
    </row>
    <row r="18" s="81" customFormat="1" ht="32.5" customHeight="1" spans="1:10">
      <c r="A18" s="129"/>
      <c r="B18" s="130"/>
      <c r="C18" s="131"/>
      <c r="D18" s="132"/>
      <c r="E18" s="102"/>
      <c r="F18" s="103"/>
      <c r="G18" s="106" t="s">
        <v>269</v>
      </c>
      <c r="H18" s="103"/>
      <c r="I18" s="159">
        <v>1.45</v>
      </c>
      <c r="J18" s="103"/>
    </row>
    <row r="19" s="81" customFormat="1" ht="32.5" customHeight="1" spans="1:10">
      <c r="A19" s="129"/>
      <c r="B19" s="130"/>
      <c r="C19" s="131"/>
      <c r="D19" s="132"/>
      <c r="E19" s="102">
        <v>30211</v>
      </c>
      <c r="F19" s="103"/>
      <c r="G19" s="106" t="s">
        <v>270</v>
      </c>
      <c r="H19" s="103"/>
      <c r="I19" s="159">
        <v>5.8</v>
      </c>
      <c r="J19" s="103"/>
    </row>
    <row r="20" s="81" customFormat="1" ht="32.5" customHeight="1" spans="1:10">
      <c r="A20" s="133"/>
      <c r="B20" s="134"/>
      <c r="C20" s="135"/>
      <c r="D20" s="136"/>
      <c r="E20" s="102"/>
      <c r="F20" s="103"/>
      <c r="G20" s="106" t="s">
        <v>271</v>
      </c>
      <c r="H20" s="103"/>
      <c r="I20" s="159">
        <v>1.16</v>
      </c>
      <c r="J20" s="103"/>
    </row>
    <row r="21" s="81" customFormat="1" ht="32.5" customHeight="1" spans="1:10">
      <c r="A21" s="137"/>
      <c r="B21" s="138"/>
      <c r="C21" s="139"/>
      <c r="D21" s="140"/>
      <c r="E21" s="141">
        <v>30228</v>
      </c>
      <c r="F21" s="103"/>
      <c r="G21" s="106" t="s">
        <v>272</v>
      </c>
      <c r="H21" s="103"/>
      <c r="I21" s="159">
        <v>1.16</v>
      </c>
      <c r="J21" s="103"/>
    </row>
    <row r="22" s="81" customFormat="1" ht="32.5" customHeight="1" spans="1:10">
      <c r="A22" s="103"/>
      <c r="B22" s="142">
        <v>3</v>
      </c>
      <c r="C22" s="106" t="s">
        <v>273</v>
      </c>
      <c r="D22" s="143">
        <v>1.74</v>
      </c>
      <c r="E22" s="144"/>
      <c r="F22" s="145"/>
      <c r="G22" s="106" t="s">
        <v>273</v>
      </c>
      <c r="H22" s="103"/>
      <c r="I22" s="122">
        <v>1.74</v>
      </c>
      <c r="J22" s="103"/>
    </row>
    <row r="23" s="81" customFormat="1" ht="32.5" customHeight="1" spans="1:10">
      <c r="A23" s="103"/>
      <c r="B23" s="142">
        <v>6</v>
      </c>
      <c r="C23" s="106" t="s">
        <v>274</v>
      </c>
      <c r="D23" s="143">
        <v>2.9</v>
      </c>
      <c r="E23" s="144"/>
      <c r="F23" s="145"/>
      <c r="G23" s="106" t="s">
        <v>274</v>
      </c>
      <c r="H23" s="103"/>
      <c r="I23" s="122">
        <v>2.9</v>
      </c>
      <c r="J23" s="103"/>
    </row>
    <row r="24" s="81" customFormat="1" ht="32.5" customHeight="1" spans="1:10">
      <c r="A24" s="103"/>
      <c r="B24" s="142">
        <v>8</v>
      </c>
      <c r="C24" s="104" t="s">
        <v>275</v>
      </c>
      <c r="D24" s="146">
        <v>15</v>
      </c>
      <c r="E24" s="144"/>
      <c r="F24" s="145"/>
      <c r="G24" s="123" t="s">
        <v>275</v>
      </c>
      <c r="H24" s="103"/>
      <c r="I24" s="159">
        <v>15</v>
      </c>
      <c r="J24" s="103"/>
    </row>
    <row r="25" s="81" customFormat="1" ht="32.5" customHeight="1" spans="1:10">
      <c r="A25" s="103"/>
      <c r="B25" s="142"/>
      <c r="C25" s="104" t="s">
        <v>276</v>
      </c>
      <c r="D25" s="146">
        <v>1.16</v>
      </c>
      <c r="E25" s="144"/>
      <c r="F25" s="145"/>
      <c r="G25" s="123" t="s">
        <v>276</v>
      </c>
      <c r="H25" s="103"/>
      <c r="I25" s="159">
        <v>1.16</v>
      </c>
      <c r="J25" s="103"/>
    </row>
    <row r="26" s="81" customFormat="1" ht="32.5" customHeight="1" spans="1:10">
      <c r="A26" s="103"/>
      <c r="B26" s="142"/>
      <c r="C26" s="104" t="s">
        <v>277</v>
      </c>
      <c r="D26" s="146">
        <v>6</v>
      </c>
      <c r="E26" s="144"/>
      <c r="F26" s="145"/>
      <c r="G26" s="123" t="s">
        <v>277</v>
      </c>
      <c r="H26" s="103"/>
      <c r="I26" s="159">
        <v>6</v>
      </c>
      <c r="J26" s="103"/>
    </row>
    <row r="27" s="81" customFormat="1" ht="32.5" customHeight="1" spans="1:10">
      <c r="A27" s="103"/>
      <c r="B27" s="142"/>
      <c r="C27" s="104" t="s">
        <v>278</v>
      </c>
      <c r="D27" s="146">
        <v>0.29</v>
      </c>
      <c r="E27" s="144"/>
      <c r="F27" s="145"/>
      <c r="G27" s="123" t="s">
        <v>278</v>
      </c>
      <c r="H27" s="103"/>
      <c r="I27" s="159">
        <v>0.29</v>
      </c>
      <c r="J27" s="103"/>
    </row>
    <row r="28" s="81" customFormat="1" ht="32.5" customHeight="1" spans="1:10">
      <c r="A28" s="103"/>
      <c r="B28" s="142">
        <v>9</v>
      </c>
      <c r="C28" s="106" t="s">
        <v>279</v>
      </c>
      <c r="D28" s="143">
        <v>2.9</v>
      </c>
      <c r="E28" s="144"/>
      <c r="F28" s="145"/>
      <c r="G28" s="106" t="s">
        <v>279</v>
      </c>
      <c r="H28" s="103"/>
      <c r="I28" s="122">
        <v>2.9</v>
      </c>
      <c r="J28" s="103"/>
    </row>
    <row r="29" s="81" customFormat="1" ht="32.5" customHeight="1" spans="1:10">
      <c r="A29" s="103"/>
      <c r="B29" s="147">
        <v>99</v>
      </c>
      <c r="C29" s="104" t="s">
        <v>280</v>
      </c>
      <c r="D29" s="146">
        <v>8.7</v>
      </c>
      <c r="E29" s="144"/>
      <c r="F29" s="145"/>
      <c r="G29" s="123" t="s">
        <v>280</v>
      </c>
      <c r="H29" s="103"/>
      <c r="I29" s="159">
        <v>8.7</v>
      </c>
      <c r="J29" s="103"/>
    </row>
    <row r="30" s="81" customFormat="1" ht="32.5" customHeight="1" spans="1:10">
      <c r="A30" s="103"/>
      <c r="B30" s="148"/>
      <c r="C30" s="149" t="s">
        <v>281</v>
      </c>
      <c r="D30" s="150">
        <v>142.71</v>
      </c>
      <c r="E30" s="151"/>
      <c r="F30" s="152"/>
      <c r="G30" s="149" t="s">
        <v>281</v>
      </c>
      <c r="I30" s="150">
        <v>142.71</v>
      </c>
      <c r="J30" s="103"/>
    </row>
    <row r="31" s="81" customFormat="1" ht="32.5" customHeight="1" spans="1:10">
      <c r="A31" s="103"/>
      <c r="B31" s="153" t="s">
        <v>247</v>
      </c>
      <c r="C31" s="154"/>
      <c r="D31" s="105">
        <f>D5+D11+D30</f>
        <v>1255.54</v>
      </c>
      <c r="E31" s="137"/>
      <c r="F31" s="103"/>
      <c r="G31" s="103"/>
      <c r="H31" s="107">
        <f>SUM(H5:H30)</f>
        <v>2032.86</v>
      </c>
      <c r="I31" s="159">
        <f>SUM(I12:I30)</f>
        <v>239.11</v>
      </c>
      <c r="J31" s="103"/>
    </row>
  </sheetData>
  <mergeCells count="20">
    <mergeCell ref="A1:K1"/>
    <mergeCell ref="A2:D2"/>
    <mergeCell ref="E2:I2"/>
    <mergeCell ref="A3:B3"/>
    <mergeCell ref="E3:F3"/>
    <mergeCell ref="B31:C31"/>
    <mergeCell ref="A6:A9"/>
    <mergeCell ref="A12:A21"/>
    <mergeCell ref="B6:B9"/>
    <mergeCell ref="B12:B21"/>
    <mergeCell ref="C3:C4"/>
    <mergeCell ref="C6:C9"/>
    <mergeCell ref="C12:C21"/>
    <mergeCell ref="D3:D4"/>
    <mergeCell ref="D6:D9"/>
    <mergeCell ref="E6:E9"/>
    <mergeCell ref="G3:G4"/>
    <mergeCell ref="H3:H4"/>
    <mergeCell ref="I3:I4"/>
    <mergeCell ref="J2:J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H12" sqref="H12"/>
    </sheetView>
  </sheetViews>
  <sheetFormatPr defaultColWidth="9" defaultRowHeight="12.75" outlineLevelCol="6"/>
  <cols>
    <col min="1" max="1" width="19.7777777777778" customWidth="1"/>
    <col min="2" max="2" width="45.3333333333333" customWidth="1"/>
    <col min="3" max="3" width="19.7777777777778" customWidth="1"/>
    <col min="4" max="4" width="18.6666666666667" customWidth="1"/>
    <col min="5" max="5" width="15.1111111111111" customWidth="1"/>
    <col min="6" max="6" width="16.2222222222222" customWidth="1"/>
    <col min="7" max="7" width="22" customWidth="1"/>
  </cols>
  <sheetData>
    <row r="1" ht="45" customHeight="1" spans="1:7">
      <c r="A1" s="31" t="s">
        <v>282</v>
      </c>
      <c r="B1" s="31"/>
      <c r="C1" s="31"/>
      <c r="D1" s="31"/>
      <c r="E1" s="31"/>
      <c r="F1" s="31"/>
      <c r="G1" s="31"/>
    </row>
    <row r="2" customFormat="1" ht="40.75" customHeight="1" spans="1:6">
      <c r="A2" s="70" t="s">
        <v>283</v>
      </c>
      <c r="B2" s="71" t="s">
        <v>284</v>
      </c>
      <c r="C2" s="70" t="s">
        <v>285</v>
      </c>
      <c r="D2" s="72" t="s">
        <v>286</v>
      </c>
      <c r="E2" s="73"/>
      <c r="F2" s="74"/>
    </row>
    <row r="3" customFormat="1" ht="31.5" customHeight="1" spans="1:6">
      <c r="A3" s="75"/>
      <c r="B3" s="76"/>
      <c r="C3" s="75"/>
      <c r="D3" s="77" t="s">
        <v>202</v>
      </c>
      <c r="E3" s="78" t="s">
        <v>287</v>
      </c>
      <c r="F3" s="78" t="s">
        <v>288</v>
      </c>
    </row>
    <row r="4" customFormat="1" ht="27.5" customHeight="1" spans="1:6">
      <c r="A4" s="12">
        <v>212</v>
      </c>
      <c r="B4" s="13" t="s">
        <v>289</v>
      </c>
      <c r="C4" s="17"/>
      <c r="D4" s="79">
        <f>F4</f>
        <v>15108</v>
      </c>
      <c r="E4" s="17"/>
      <c r="F4" s="79">
        <f>SUM(F5:F16)</f>
        <v>15108</v>
      </c>
    </row>
    <row r="5" customFormat="1" ht="27.5" customHeight="1" spans="1:6">
      <c r="A5" s="12">
        <v>21208</v>
      </c>
      <c r="B5" s="13" t="s">
        <v>290</v>
      </c>
      <c r="C5" s="17"/>
      <c r="D5" s="79">
        <f>F5</f>
        <v>15008</v>
      </c>
      <c r="E5" s="17"/>
      <c r="F5" s="79">
        <v>15008</v>
      </c>
    </row>
    <row r="6" customFormat="1" ht="27.5" customHeight="1" spans="1:6">
      <c r="A6" s="12">
        <v>2120801</v>
      </c>
      <c r="B6" s="13" t="s">
        <v>291</v>
      </c>
      <c r="C6" s="17"/>
      <c r="D6" s="79"/>
      <c r="E6" s="17"/>
      <c r="F6" s="80"/>
    </row>
    <row r="7" customFormat="1" ht="27.5" customHeight="1" spans="1:6">
      <c r="A7" s="12">
        <v>2120803</v>
      </c>
      <c r="B7" s="13" t="s">
        <v>292</v>
      </c>
      <c r="C7" s="17"/>
      <c r="D7" s="79"/>
      <c r="E7" s="17"/>
      <c r="F7" s="79"/>
    </row>
    <row r="8" customFormat="1" ht="27.5" customHeight="1" spans="1:6">
      <c r="A8" s="12">
        <v>2120805</v>
      </c>
      <c r="B8" s="13" t="s">
        <v>293</v>
      </c>
      <c r="C8" s="17"/>
      <c r="D8" s="79">
        <f>F8</f>
        <v>100</v>
      </c>
      <c r="E8" s="17"/>
      <c r="F8" s="80">
        <v>100</v>
      </c>
    </row>
    <row r="9" customFormat="1" ht="27.5" customHeight="1" spans="1:6">
      <c r="A9" s="17"/>
      <c r="B9" s="17"/>
      <c r="C9" s="17"/>
      <c r="D9" s="79"/>
      <c r="E9" s="17"/>
      <c r="F9" s="17"/>
    </row>
    <row r="10" customFormat="1" ht="27.5" customHeight="1" spans="1:6">
      <c r="A10" s="17"/>
      <c r="B10" s="17"/>
      <c r="C10" s="17"/>
      <c r="D10" s="79"/>
      <c r="E10" s="17"/>
      <c r="F10" s="17"/>
    </row>
    <row r="11" customFormat="1" ht="27.5" customHeight="1" spans="1:6">
      <c r="A11" s="17"/>
      <c r="B11" s="17"/>
      <c r="C11" s="17"/>
      <c r="D11" s="79"/>
      <c r="E11" s="17"/>
      <c r="F11" s="17"/>
    </row>
    <row r="12" customFormat="1" ht="27.5" customHeight="1" spans="1:6">
      <c r="A12" s="17"/>
      <c r="B12" s="17"/>
      <c r="C12" s="17"/>
      <c r="D12" s="79"/>
      <c r="E12" s="17"/>
      <c r="F12" s="17"/>
    </row>
    <row r="13" customFormat="1" ht="27.5" customHeight="1" spans="1:6">
      <c r="A13" s="17"/>
      <c r="B13" s="17"/>
      <c r="C13" s="17"/>
      <c r="D13" s="79"/>
      <c r="E13" s="17"/>
      <c r="F13" s="17"/>
    </row>
    <row r="14" customFormat="1" ht="27.5" customHeight="1" spans="1:6">
      <c r="A14" s="17"/>
      <c r="B14" s="17"/>
      <c r="C14" s="17"/>
      <c r="D14" s="79"/>
      <c r="E14" s="17"/>
      <c r="F14" s="17"/>
    </row>
    <row r="15" customFormat="1" ht="27.5" customHeight="1" spans="1:6">
      <c r="A15" s="17"/>
      <c r="B15" s="17"/>
      <c r="C15" s="17"/>
      <c r="D15" s="79"/>
      <c r="E15" s="17"/>
      <c r="F15" s="17"/>
    </row>
    <row r="16" customFormat="1" ht="27.5" customHeight="1" spans="1:6">
      <c r="A16" s="17"/>
      <c r="B16" s="17"/>
      <c r="C16" s="17"/>
      <c r="D16" s="79"/>
      <c r="E16" s="17"/>
      <c r="F16" s="17"/>
    </row>
    <row r="17" customFormat="1" ht="27.5" customHeight="1" spans="1:6">
      <c r="A17" s="32" t="s">
        <v>41</v>
      </c>
      <c r="B17" s="33"/>
      <c r="C17" s="17"/>
      <c r="D17" s="79">
        <f>F17</f>
        <v>15108</v>
      </c>
      <c r="E17" s="79">
        <f>E4</f>
        <v>0</v>
      </c>
      <c r="F17" s="79">
        <f>F4</f>
        <v>15108</v>
      </c>
    </row>
  </sheetData>
  <mergeCells count="6">
    <mergeCell ref="A1:G1"/>
    <mergeCell ref="D2:F2"/>
    <mergeCell ref="A17:B17"/>
    <mergeCell ref="A2:A3"/>
    <mergeCell ref="B2:B3"/>
    <mergeCell ref="C2:C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J15" sqref="J15"/>
    </sheetView>
  </sheetViews>
  <sheetFormatPr defaultColWidth="9" defaultRowHeight="12.75"/>
  <cols>
    <col min="1" max="1" width="13.1666666666667" customWidth="1"/>
    <col min="2" max="2" width="9" customWidth="1"/>
    <col min="3" max="3" width="10.3333333333333" customWidth="1"/>
    <col min="4" max="4" width="11.5" customWidth="1"/>
    <col min="5" max="5" width="10.3333333333333" customWidth="1"/>
    <col min="6" max="6" width="10.8333333333333" customWidth="1"/>
    <col min="7" max="7" width="8" customWidth="1"/>
    <col min="8" max="9" width="9.33333333333333" customWidth="1"/>
    <col min="10" max="10" width="8" customWidth="1"/>
    <col min="11" max="12" width="9.33333333333333" customWidth="1"/>
    <col min="13" max="13" width="8" customWidth="1"/>
    <col min="14" max="14" width="9.33333333333333" customWidth="1"/>
    <col min="15" max="15" width="8" customWidth="1"/>
    <col min="16" max="17" width="9.33333333333333" customWidth="1"/>
    <col min="18" max="18" width="8" customWidth="1"/>
    <col min="19" max="19" width="3.33333333333333" customWidth="1"/>
  </cols>
  <sheetData>
    <row r="1" ht="45" customHeight="1" spans="1:19">
      <c r="A1" s="31" t="s">
        <v>294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customFormat="1" ht="49.25" customHeight="1" spans="1:18">
      <c r="A2" s="50" t="s">
        <v>295</v>
      </c>
      <c r="B2" s="51"/>
      <c r="C2" s="51"/>
      <c r="D2" s="51"/>
      <c r="E2" s="51"/>
      <c r="F2" s="52"/>
      <c r="G2" s="53" t="s">
        <v>296</v>
      </c>
      <c r="H2" s="54"/>
      <c r="I2" s="54"/>
      <c r="J2" s="54"/>
      <c r="K2" s="54"/>
      <c r="L2" s="67"/>
      <c r="M2" s="50" t="s">
        <v>297</v>
      </c>
      <c r="N2" s="51"/>
      <c r="O2" s="51"/>
      <c r="P2" s="51"/>
      <c r="Q2" s="51"/>
      <c r="R2" s="52"/>
    </row>
    <row r="3" customFormat="1" ht="49.25" customHeight="1" spans="1:18">
      <c r="A3" s="35" t="s">
        <v>41</v>
      </c>
      <c r="B3" s="55" t="s">
        <v>298</v>
      </c>
      <c r="C3" s="56" t="s">
        <v>299</v>
      </c>
      <c r="D3" s="57"/>
      <c r="E3" s="58"/>
      <c r="F3" s="59" t="s">
        <v>300</v>
      </c>
      <c r="G3" s="35" t="s">
        <v>41</v>
      </c>
      <c r="H3" s="55" t="s">
        <v>298</v>
      </c>
      <c r="I3" s="56" t="s">
        <v>299</v>
      </c>
      <c r="J3" s="57"/>
      <c r="K3" s="58"/>
      <c r="L3" s="59" t="s">
        <v>300</v>
      </c>
      <c r="M3" s="35" t="s">
        <v>41</v>
      </c>
      <c r="N3" s="55" t="s">
        <v>298</v>
      </c>
      <c r="O3" s="56" t="s">
        <v>299</v>
      </c>
      <c r="P3" s="57"/>
      <c r="Q3" s="58"/>
      <c r="R3" s="59" t="s">
        <v>300</v>
      </c>
    </row>
    <row r="4" customFormat="1" ht="52.75" customHeight="1" spans="1:18">
      <c r="A4" s="39"/>
      <c r="B4" s="60"/>
      <c r="C4" s="61" t="s">
        <v>301</v>
      </c>
      <c r="D4" s="62" t="s">
        <v>302</v>
      </c>
      <c r="E4" s="62" t="s">
        <v>303</v>
      </c>
      <c r="F4" s="63"/>
      <c r="G4" s="39"/>
      <c r="H4" s="60"/>
      <c r="I4" s="68" t="s">
        <v>301</v>
      </c>
      <c r="J4" s="62" t="s">
        <v>302</v>
      </c>
      <c r="K4" s="62" t="s">
        <v>303</v>
      </c>
      <c r="L4" s="63"/>
      <c r="M4" s="39"/>
      <c r="N4" s="60"/>
      <c r="O4" s="68" t="s">
        <v>301</v>
      </c>
      <c r="P4" s="62" t="s">
        <v>302</v>
      </c>
      <c r="Q4" s="62" t="s">
        <v>303</v>
      </c>
      <c r="R4" s="63"/>
    </row>
    <row r="5" customFormat="1" ht="43.75" customHeight="1" spans="1:18">
      <c r="A5" s="64">
        <f>C5+F5</f>
        <v>18.05</v>
      </c>
      <c r="B5" s="17"/>
      <c r="C5" s="65">
        <f>D5+E5</f>
        <v>15</v>
      </c>
      <c r="D5" s="17"/>
      <c r="E5" s="65">
        <v>15</v>
      </c>
      <c r="F5" s="64">
        <v>3.05</v>
      </c>
      <c r="G5" s="64">
        <f>I5+L5</f>
        <v>18.05</v>
      </c>
      <c r="H5" s="17"/>
      <c r="I5" s="69">
        <f>J5+K5</f>
        <v>15</v>
      </c>
      <c r="J5" s="17"/>
      <c r="K5" s="64">
        <v>15</v>
      </c>
      <c r="L5" s="17">
        <v>3.05</v>
      </c>
      <c r="M5" s="64">
        <f>O5+R5</f>
        <v>17.9</v>
      </c>
      <c r="N5" s="17"/>
      <c r="O5" s="69">
        <f>P5+Q5</f>
        <v>15</v>
      </c>
      <c r="P5" s="17"/>
      <c r="Q5" s="64">
        <v>15</v>
      </c>
      <c r="R5" s="64">
        <v>2.9</v>
      </c>
    </row>
    <row r="6" customFormat="1" ht="43.75" customHeight="1" spans="1:18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customFormat="1" ht="43.75" customHeight="1" spans="1:18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customFormat="1" ht="43.75" customHeight="1" spans="1:18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customFormat="1" ht="43.75" customHeight="1" spans="1:18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ht="43.5" customHeight="1" spans="1:19">
      <c r="A10" s="66" t="s">
        <v>304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</sheetData>
  <mergeCells count="17">
    <mergeCell ref="A1:S1"/>
    <mergeCell ref="A2:F2"/>
    <mergeCell ref="G2:L2"/>
    <mergeCell ref="M2:R2"/>
    <mergeCell ref="C3:E3"/>
    <mergeCell ref="I3:K3"/>
    <mergeCell ref="O3:Q3"/>
    <mergeCell ref="A10:S10"/>
    <mergeCell ref="A3:A4"/>
    <mergeCell ref="B3:B4"/>
    <mergeCell ref="F3:F4"/>
    <mergeCell ref="G3:G4"/>
    <mergeCell ref="H3:H4"/>
    <mergeCell ref="L3:L4"/>
    <mergeCell ref="M3:M4"/>
    <mergeCell ref="N3:N4"/>
    <mergeCell ref="R3:R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2"/>
  <sheetViews>
    <sheetView workbookViewId="0">
      <selection activeCell="C168" sqref="C168"/>
    </sheetView>
  </sheetViews>
  <sheetFormatPr defaultColWidth="9" defaultRowHeight="12.75"/>
  <cols>
    <col min="1" max="1" width="16.2222222222222" customWidth="1"/>
    <col min="2" max="2" width="38.3333333333333" customWidth="1"/>
    <col min="3" max="3" width="18.6666666666667" customWidth="1"/>
    <col min="4" max="4" width="28.1666666666667" customWidth="1"/>
    <col min="5" max="5" width="27.8333333333333" customWidth="1"/>
    <col min="6" max="6" width="19.7777777777778" customWidth="1"/>
    <col min="7" max="7" width="22" customWidth="1"/>
    <col min="8" max="8" width="18.6666666666667" customWidth="1"/>
    <col min="9" max="9" width="3.33333333333333" customWidth="1"/>
  </cols>
  <sheetData>
    <row r="1" ht="45" customHeight="1" spans="1:9">
      <c r="A1" s="31" t="s">
        <v>305</v>
      </c>
      <c r="B1" s="31"/>
      <c r="C1" s="31"/>
      <c r="D1" s="31"/>
      <c r="E1" s="31"/>
      <c r="F1" s="31"/>
      <c r="G1" s="31"/>
      <c r="H1" s="31"/>
      <c r="I1" s="31"/>
    </row>
    <row r="2" customFormat="1" ht="31.25" customHeight="1" spans="1:8">
      <c r="A2" s="32" t="s">
        <v>40</v>
      </c>
      <c r="B2" s="33"/>
      <c r="C2" s="34" t="s">
        <v>41</v>
      </c>
      <c r="D2" s="6" t="s">
        <v>306</v>
      </c>
      <c r="E2" s="6" t="s">
        <v>307</v>
      </c>
      <c r="F2" s="35" t="s">
        <v>308</v>
      </c>
      <c r="G2" s="35" t="s">
        <v>309</v>
      </c>
      <c r="H2" s="36" t="s">
        <v>310</v>
      </c>
    </row>
    <row r="3" customFormat="1" ht="23.5" customHeight="1" spans="1:8">
      <c r="A3" s="13" t="s">
        <v>51</v>
      </c>
      <c r="B3" s="37" t="s">
        <v>52</v>
      </c>
      <c r="C3" s="38"/>
      <c r="D3" s="11"/>
      <c r="E3" s="11"/>
      <c r="F3" s="39"/>
      <c r="G3" s="39"/>
      <c r="H3" s="40"/>
    </row>
    <row r="4" customFormat="1" ht="22" customHeight="1" spans="1:8">
      <c r="A4" s="23">
        <v>201</v>
      </c>
      <c r="B4" s="24" t="s">
        <v>53</v>
      </c>
      <c r="C4" s="41">
        <f>D4+E4</f>
        <v>12949.54</v>
      </c>
      <c r="D4" s="15">
        <v>1255.54</v>
      </c>
      <c r="E4" s="16">
        <v>11694</v>
      </c>
      <c r="F4" s="17"/>
      <c r="G4" s="17"/>
      <c r="H4" s="17"/>
    </row>
    <row r="5" customFormat="1" ht="22" customHeight="1" spans="1:8">
      <c r="A5" s="23">
        <v>20103</v>
      </c>
      <c r="B5" s="42" t="s">
        <v>311</v>
      </c>
      <c r="C5" s="41">
        <f t="shared" ref="C5:C36" si="0">D5+E5</f>
        <v>0</v>
      </c>
      <c r="D5" s="15"/>
      <c r="E5" s="16"/>
      <c r="F5" s="17"/>
      <c r="G5" s="17"/>
      <c r="H5" s="17"/>
    </row>
    <row r="6" customFormat="1" ht="22" customHeight="1" spans="1:8">
      <c r="A6" s="23">
        <v>2010301</v>
      </c>
      <c r="B6" s="24" t="s">
        <v>55</v>
      </c>
      <c r="C6" s="41">
        <f t="shared" si="0"/>
        <v>0</v>
      </c>
      <c r="D6" s="15"/>
      <c r="E6" s="16"/>
      <c r="F6" s="17"/>
      <c r="G6" s="17"/>
      <c r="H6" s="17"/>
    </row>
    <row r="7" customFormat="1" ht="22" customHeight="1" spans="1:8">
      <c r="A7" s="23">
        <v>2010302</v>
      </c>
      <c r="B7" s="24" t="s">
        <v>56</v>
      </c>
      <c r="C7" s="41">
        <f t="shared" si="0"/>
        <v>0</v>
      </c>
      <c r="D7" s="18"/>
      <c r="E7" s="19"/>
      <c r="F7" s="17"/>
      <c r="G7" s="17"/>
      <c r="H7" s="17"/>
    </row>
    <row r="8" customFormat="1" ht="22" customHeight="1" spans="1:8">
      <c r="A8" s="23">
        <v>2010303</v>
      </c>
      <c r="B8" s="24" t="s">
        <v>57</v>
      </c>
      <c r="C8" s="41">
        <f t="shared" si="0"/>
        <v>0</v>
      </c>
      <c r="D8" s="18"/>
      <c r="E8" s="19"/>
      <c r="F8" s="17"/>
      <c r="G8" s="17"/>
      <c r="H8" s="17"/>
    </row>
    <row r="9" customFormat="1" ht="22" customHeight="1" spans="1:8">
      <c r="A9" s="23">
        <v>2010308</v>
      </c>
      <c r="B9" s="24" t="s">
        <v>58</v>
      </c>
      <c r="C9" s="41">
        <f t="shared" si="0"/>
        <v>0</v>
      </c>
      <c r="D9" s="18"/>
      <c r="E9" s="19"/>
      <c r="F9" s="17"/>
      <c r="G9" s="17"/>
      <c r="H9" s="17"/>
    </row>
    <row r="10" customFormat="1" ht="22" customHeight="1" spans="1:8">
      <c r="A10" s="23">
        <v>2010399</v>
      </c>
      <c r="B10" s="43" t="s">
        <v>312</v>
      </c>
      <c r="C10" s="41">
        <f t="shared" si="0"/>
        <v>0</v>
      </c>
      <c r="D10" s="18"/>
      <c r="E10" s="16"/>
      <c r="F10" s="17"/>
      <c r="G10" s="17"/>
      <c r="H10" s="17"/>
    </row>
    <row r="11" customFormat="1" ht="22" customHeight="1" spans="1:8">
      <c r="A11" s="23">
        <v>20104</v>
      </c>
      <c r="B11" s="24" t="s">
        <v>60</v>
      </c>
      <c r="C11" s="41">
        <f t="shared" si="0"/>
        <v>0</v>
      </c>
      <c r="D11" s="18"/>
      <c r="E11" s="16"/>
      <c r="F11" s="17"/>
      <c r="G11" s="17"/>
      <c r="H11" s="17"/>
    </row>
    <row r="12" customFormat="1" ht="22" customHeight="1" spans="1:8">
      <c r="A12" s="23">
        <v>2010499</v>
      </c>
      <c r="B12" s="44" t="s">
        <v>313</v>
      </c>
      <c r="C12" s="41">
        <f t="shared" si="0"/>
        <v>0</v>
      </c>
      <c r="D12" s="18"/>
      <c r="E12" s="16"/>
      <c r="F12" s="17"/>
      <c r="G12" s="17"/>
      <c r="H12" s="17"/>
    </row>
    <row r="13" customFormat="1" ht="22" customHeight="1" spans="1:8">
      <c r="A13" s="23">
        <v>20105</v>
      </c>
      <c r="B13" s="24" t="s">
        <v>62</v>
      </c>
      <c r="C13" s="41">
        <f t="shared" si="0"/>
        <v>0</v>
      </c>
      <c r="D13" s="18"/>
      <c r="E13" s="16"/>
      <c r="F13" s="17"/>
      <c r="G13" s="17"/>
      <c r="H13" s="17"/>
    </row>
    <row r="14" customFormat="1" ht="22" customHeight="1" spans="1:8">
      <c r="A14" s="23">
        <v>2010504</v>
      </c>
      <c r="B14" s="24" t="s">
        <v>63</v>
      </c>
      <c r="C14" s="41">
        <f t="shared" si="0"/>
        <v>0</v>
      </c>
      <c r="D14" s="18"/>
      <c r="E14" s="16"/>
      <c r="F14" s="17"/>
      <c r="G14" s="17"/>
      <c r="H14" s="17"/>
    </row>
    <row r="15" customFormat="1" ht="22" customHeight="1" spans="1:8">
      <c r="A15" s="23">
        <v>2010599</v>
      </c>
      <c r="B15" s="45" t="s">
        <v>314</v>
      </c>
      <c r="C15" s="41">
        <f t="shared" si="0"/>
        <v>0</v>
      </c>
      <c r="D15" s="18"/>
      <c r="E15" s="19"/>
      <c r="F15" s="17"/>
      <c r="G15" s="17"/>
      <c r="H15" s="17"/>
    </row>
    <row r="16" customFormat="1" ht="22" customHeight="1" spans="1:8">
      <c r="A16" s="23">
        <v>20106</v>
      </c>
      <c r="B16" s="24" t="s">
        <v>65</v>
      </c>
      <c r="C16" s="41">
        <f t="shared" si="0"/>
        <v>0</v>
      </c>
      <c r="D16" s="18"/>
      <c r="E16" s="16"/>
      <c r="F16" s="17"/>
      <c r="G16" s="17"/>
      <c r="H16" s="17"/>
    </row>
    <row r="17" customFormat="1" ht="22" customHeight="1" spans="1:8">
      <c r="A17" s="23">
        <v>2010606</v>
      </c>
      <c r="B17" s="24" t="s">
        <v>66</v>
      </c>
      <c r="C17" s="41">
        <f t="shared" si="0"/>
        <v>0</v>
      </c>
      <c r="D17" s="18"/>
      <c r="E17" s="19"/>
      <c r="F17" s="17"/>
      <c r="G17" s="17"/>
      <c r="H17" s="17"/>
    </row>
    <row r="18" customFormat="1" ht="22" customHeight="1" spans="1:8">
      <c r="A18" s="23">
        <v>2010608</v>
      </c>
      <c r="B18" s="24" t="s">
        <v>67</v>
      </c>
      <c r="C18" s="41">
        <f t="shared" si="0"/>
        <v>0</v>
      </c>
      <c r="D18" s="18"/>
      <c r="E18" s="19"/>
      <c r="F18" s="17"/>
      <c r="G18" s="17"/>
      <c r="H18" s="17"/>
    </row>
    <row r="19" customFormat="1" ht="22" customHeight="1" spans="1:8">
      <c r="A19" s="23">
        <v>20129</v>
      </c>
      <c r="B19" s="24" t="s">
        <v>68</v>
      </c>
      <c r="C19" s="41">
        <f t="shared" si="0"/>
        <v>0</v>
      </c>
      <c r="D19" s="18"/>
      <c r="E19" s="19"/>
      <c r="F19" s="17"/>
      <c r="G19" s="17"/>
      <c r="H19" s="17"/>
    </row>
    <row r="20" customFormat="1" ht="22" customHeight="1" spans="1:8">
      <c r="A20" s="23">
        <v>2012906</v>
      </c>
      <c r="B20" s="24" t="s">
        <v>69</v>
      </c>
      <c r="C20" s="41">
        <f t="shared" si="0"/>
        <v>0</v>
      </c>
      <c r="D20" s="18"/>
      <c r="E20" s="19"/>
      <c r="F20" s="17"/>
      <c r="G20" s="17"/>
      <c r="H20" s="17"/>
    </row>
    <row r="21" customFormat="1" ht="22" customHeight="1" spans="1:8">
      <c r="A21" s="23">
        <v>2012999</v>
      </c>
      <c r="B21" s="45" t="s">
        <v>315</v>
      </c>
      <c r="C21" s="41">
        <f t="shared" si="0"/>
        <v>0</v>
      </c>
      <c r="D21" s="18"/>
      <c r="E21" s="19"/>
      <c r="F21" s="17"/>
      <c r="G21" s="17"/>
      <c r="H21" s="17"/>
    </row>
    <row r="22" customFormat="1" ht="22" customHeight="1" spans="1:8">
      <c r="A22" s="23">
        <v>20134</v>
      </c>
      <c r="B22" s="24" t="s">
        <v>71</v>
      </c>
      <c r="C22" s="41">
        <f t="shared" si="0"/>
        <v>0</v>
      </c>
      <c r="D22" s="18"/>
      <c r="E22" s="19"/>
      <c r="F22" s="17"/>
      <c r="G22" s="17"/>
      <c r="H22" s="17"/>
    </row>
    <row r="23" customFormat="1" ht="22" customHeight="1" spans="1:8">
      <c r="A23" s="23">
        <v>2013404</v>
      </c>
      <c r="B23" s="24" t="s">
        <v>72</v>
      </c>
      <c r="C23" s="41">
        <f t="shared" si="0"/>
        <v>0</v>
      </c>
      <c r="D23" s="20"/>
      <c r="E23" s="19"/>
      <c r="F23" s="17"/>
      <c r="G23" s="17"/>
      <c r="H23" s="17"/>
    </row>
    <row r="24" customFormat="1" ht="22" customHeight="1" spans="1:8">
      <c r="A24" s="23">
        <v>20136</v>
      </c>
      <c r="B24" s="24" t="s">
        <v>73</v>
      </c>
      <c r="C24" s="41">
        <f t="shared" si="0"/>
        <v>0</v>
      </c>
      <c r="D24" s="20"/>
      <c r="E24" s="19"/>
      <c r="F24" s="17"/>
      <c r="G24" s="17"/>
      <c r="H24" s="17"/>
    </row>
    <row r="25" customFormat="1" ht="22" customHeight="1" spans="1:8">
      <c r="A25" s="23">
        <v>2013699</v>
      </c>
      <c r="B25" s="24" t="s">
        <v>73</v>
      </c>
      <c r="C25" s="41">
        <f t="shared" si="0"/>
        <v>0</v>
      </c>
      <c r="D25" s="20"/>
      <c r="E25" s="19"/>
      <c r="F25" s="17"/>
      <c r="G25" s="17"/>
      <c r="H25" s="17"/>
    </row>
    <row r="26" customFormat="1" ht="22" customHeight="1" spans="1:8">
      <c r="A26" s="23">
        <v>20138</v>
      </c>
      <c r="B26" s="24" t="s">
        <v>74</v>
      </c>
      <c r="C26" s="41">
        <f t="shared" si="0"/>
        <v>0</v>
      </c>
      <c r="D26" s="20"/>
      <c r="E26" s="19"/>
      <c r="F26" s="17"/>
      <c r="G26" s="17"/>
      <c r="H26" s="17"/>
    </row>
    <row r="27" customFormat="1" ht="22" customHeight="1" spans="1:8">
      <c r="A27" s="23">
        <v>2013804</v>
      </c>
      <c r="B27" s="24" t="s">
        <v>75</v>
      </c>
      <c r="C27" s="41">
        <f t="shared" si="0"/>
        <v>0</v>
      </c>
      <c r="D27" s="20"/>
      <c r="E27" s="19"/>
      <c r="F27" s="17"/>
      <c r="G27" s="17"/>
      <c r="H27" s="17"/>
    </row>
    <row r="28" customFormat="1" ht="22" customHeight="1" spans="1:8">
      <c r="A28" s="23">
        <v>2013805</v>
      </c>
      <c r="B28" s="24" t="s">
        <v>76</v>
      </c>
      <c r="C28" s="41">
        <f t="shared" si="0"/>
        <v>0</v>
      </c>
      <c r="D28" s="20"/>
      <c r="E28" s="19"/>
      <c r="F28" s="17"/>
      <c r="G28" s="17"/>
      <c r="H28" s="17"/>
    </row>
    <row r="29" customFormat="1" ht="22" customHeight="1" spans="1:8">
      <c r="A29" s="23">
        <v>2013808</v>
      </c>
      <c r="B29" s="24" t="s">
        <v>77</v>
      </c>
      <c r="C29" s="41">
        <f t="shared" si="0"/>
        <v>0</v>
      </c>
      <c r="D29" s="20"/>
      <c r="E29" s="19"/>
      <c r="F29" s="17"/>
      <c r="G29" s="17"/>
      <c r="H29" s="17"/>
    </row>
    <row r="30" customFormat="1" ht="22" customHeight="1" spans="1:8">
      <c r="A30" s="23">
        <v>2013816</v>
      </c>
      <c r="B30" s="24" t="s">
        <v>78</v>
      </c>
      <c r="C30" s="41">
        <f t="shared" si="0"/>
        <v>0</v>
      </c>
      <c r="D30" s="20"/>
      <c r="E30" s="19"/>
      <c r="F30" s="17"/>
      <c r="G30" s="17"/>
      <c r="H30" s="17"/>
    </row>
    <row r="31" customFormat="1" ht="22" customHeight="1" spans="1:8">
      <c r="A31" s="23">
        <v>2013899</v>
      </c>
      <c r="B31" s="45" t="s">
        <v>316</v>
      </c>
      <c r="C31" s="41">
        <f t="shared" si="0"/>
        <v>0</v>
      </c>
      <c r="D31" s="20"/>
      <c r="E31" s="19"/>
      <c r="F31" s="17"/>
      <c r="G31" s="17"/>
      <c r="H31" s="17"/>
    </row>
    <row r="32" customFormat="1" ht="22" customHeight="1" spans="1:8">
      <c r="A32" s="23">
        <v>20199</v>
      </c>
      <c r="B32" s="45" t="s">
        <v>317</v>
      </c>
      <c r="C32" s="41">
        <f t="shared" si="0"/>
        <v>0</v>
      </c>
      <c r="D32" s="20"/>
      <c r="E32" s="19"/>
      <c r="F32" s="17"/>
      <c r="G32" s="17"/>
      <c r="H32" s="17"/>
    </row>
    <row r="33" customFormat="1" ht="22" customHeight="1" spans="1:8">
      <c r="A33" s="23">
        <v>2019999</v>
      </c>
      <c r="B33" s="45" t="s">
        <v>317</v>
      </c>
      <c r="C33" s="41">
        <f t="shared" si="0"/>
        <v>0</v>
      </c>
      <c r="D33" s="20"/>
      <c r="E33" s="19"/>
      <c r="F33" s="17"/>
      <c r="G33" s="17"/>
      <c r="H33" s="17"/>
    </row>
    <row r="34" customFormat="1" ht="22" customHeight="1" spans="1:8">
      <c r="A34" s="23">
        <v>204</v>
      </c>
      <c r="B34" s="24" t="s">
        <v>81</v>
      </c>
      <c r="C34" s="41">
        <f t="shared" si="0"/>
        <v>187.16</v>
      </c>
      <c r="D34" s="20"/>
      <c r="E34" s="16">
        <v>187.16</v>
      </c>
      <c r="F34" s="17"/>
      <c r="G34" s="17"/>
      <c r="H34" s="17"/>
    </row>
    <row r="35" customFormat="1" ht="22" customHeight="1" spans="1:8">
      <c r="A35" s="23">
        <v>20402</v>
      </c>
      <c r="B35" s="24" t="s">
        <v>82</v>
      </c>
      <c r="C35" s="41">
        <f t="shared" si="0"/>
        <v>0</v>
      </c>
      <c r="D35" s="20"/>
      <c r="E35" s="16"/>
      <c r="F35" s="17"/>
      <c r="G35" s="17"/>
      <c r="H35" s="17"/>
    </row>
    <row r="36" customFormat="1" ht="22" customHeight="1" spans="1:8">
      <c r="A36" s="23">
        <v>2040201</v>
      </c>
      <c r="B36" s="24" t="s">
        <v>55</v>
      </c>
      <c r="C36" s="41">
        <f t="shared" si="0"/>
        <v>0</v>
      </c>
      <c r="D36" s="20"/>
      <c r="E36" s="16"/>
      <c r="F36" s="17"/>
      <c r="G36" s="17"/>
      <c r="H36" s="17"/>
    </row>
    <row r="37" customFormat="1" ht="22" customHeight="1" spans="1:8">
      <c r="A37" s="23">
        <v>2040219</v>
      </c>
      <c r="B37" s="24" t="s">
        <v>77</v>
      </c>
      <c r="C37" s="41">
        <f t="shared" ref="C37:C68" si="1">D37+E37</f>
        <v>0</v>
      </c>
      <c r="D37" s="20"/>
      <c r="E37" s="16"/>
      <c r="F37" s="17"/>
      <c r="G37" s="17"/>
      <c r="H37" s="17"/>
    </row>
    <row r="38" customFormat="1" ht="22" customHeight="1" spans="1:8">
      <c r="A38" s="23">
        <v>2040299</v>
      </c>
      <c r="B38" s="24" t="s">
        <v>83</v>
      </c>
      <c r="C38" s="41">
        <f t="shared" si="1"/>
        <v>0</v>
      </c>
      <c r="D38" s="20"/>
      <c r="E38" s="16"/>
      <c r="F38" s="17"/>
      <c r="G38" s="17"/>
      <c r="H38" s="17"/>
    </row>
    <row r="39" customFormat="1" ht="22" customHeight="1" spans="1:8">
      <c r="A39" s="23">
        <v>205</v>
      </c>
      <c r="B39" s="24" t="s">
        <v>84</v>
      </c>
      <c r="C39" s="41">
        <f t="shared" si="1"/>
        <v>0</v>
      </c>
      <c r="D39" s="20"/>
      <c r="E39" s="16"/>
      <c r="F39" s="17"/>
      <c r="G39" s="17"/>
      <c r="H39" s="17"/>
    </row>
    <row r="40" customFormat="1" ht="22" customHeight="1" spans="1:8">
      <c r="A40" s="23">
        <v>20501</v>
      </c>
      <c r="B40" s="24" t="s">
        <v>85</v>
      </c>
      <c r="C40" s="41">
        <f t="shared" si="1"/>
        <v>0</v>
      </c>
      <c r="D40" s="20"/>
      <c r="E40" s="19"/>
      <c r="F40" s="17"/>
      <c r="G40" s="17"/>
      <c r="H40" s="17"/>
    </row>
    <row r="41" customFormat="1" ht="22" customHeight="1" spans="1:8">
      <c r="A41" s="23">
        <v>2050199</v>
      </c>
      <c r="B41" s="45" t="s">
        <v>318</v>
      </c>
      <c r="C41" s="41">
        <f t="shared" si="1"/>
        <v>0</v>
      </c>
      <c r="D41" s="20"/>
      <c r="E41" s="19"/>
      <c r="F41" s="17"/>
      <c r="G41" s="17"/>
      <c r="H41" s="17"/>
    </row>
    <row r="42" customFormat="1" ht="22" customHeight="1" spans="1:8">
      <c r="A42" s="23">
        <v>20502</v>
      </c>
      <c r="B42" s="24" t="s">
        <v>87</v>
      </c>
      <c r="C42" s="41">
        <f t="shared" si="1"/>
        <v>0</v>
      </c>
      <c r="D42" s="20"/>
      <c r="E42" s="16"/>
      <c r="F42" s="17"/>
      <c r="G42" s="17"/>
      <c r="H42" s="17"/>
    </row>
    <row r="43" customFormat="1" ht="22" customHeight="1" spans="1:8">
      <c r="A43" s="23">
        <v>2050201</v>
      </c>
      <c r="B43" s="24" t="s">
        <v>88</v>
      </c>
      <c r="C43" s="41">
        <f t="shared" si="1"/>
        <v>0</v>
      </c>
      <c r="D43" s="20"/>
      <c r="E43" s="16"/>
      <c r="F43" s="17"/>
      <c r="G43" s="17"/>
      <c r="H43" s="17"/>
    </row>
    <row r="44" customFormat="1" ht="22" customHeight="1" spans="1:8">
      <c r="A44" s="23">
        <v>2050202</v>
      </c>
      <c r="B44" s="24" t="s">
        <v>89</v>
      </c>
      <c r="C44" s="41">
        <f t="shared" si="1"/>
        <v>0</v>
      </c>
      <c r="D44" s="20"/>
      <c r="E44" s="16"/>
      <c r="F44" s="17"/>
      <c r="G44" s="17"/>
      <c r="H44" s="17"/>
    </row>
    <row r="45" customFormat="1" ht="22" customHeight="1" spans="1:8">
      <c r="A45" s="23">
        <v>2050203</v>
      </c>
      <c r="B45" s="24" t="s">
        <v>90</v>
      </c>
      <c r="C45" s="41">
        <f t="shared" si="1"/>
        <v>0</v>
      </c>
      <c r="D45" s="20"/>
      <c r="E45" s="16"/>
      <c r="F45" s="17"/>
      <c r="G45" s="17"/>
      <c r="H45" s="17"/>
    </row>
    <row r="46" customFormat="1" ht="22" customHeight="1" spans="1:8">
      <c r="A46" s="23">
        <v>20509</v>
      </c>
      <c r="B46" s="45" t="s">
        <v>319</v>
      </c>
      <c r="C46" s="41">
        <f t="shared" si="1"/>
        <v>0</v>
      </c>
      <c r="D46" s="20"/>
      <c r="E46" s="16"/>
      <c r="F46" s="17"/>
      <c r="G46" s="17"/>
      <c r="H46" s="17"/>
    </row>
    <row r="47" customFormat="1" ht="22" customHeight="1" spans="1:8">
      <c r="A47" s="23">
        <v>2050901</v>
      </c>
      <c r="B47" s="24" t="s">
        <v>92</v>
      </c>
      <c r="C47" s="41">
        <f t="shared" si="1"/>
        <v>0</v>
      </c>
      <c r="D47" s="20"/>
      <c r="E47" s="14"/>
      <c r="F47" s="17"/>
      <c r="G47" s="17"/>
      <c r="H47" s="17"/>
    </row>
    <row r="48" customFormat="1" ht="22" customHeight="1" spans="1:8">
      <c r="A48" s="23">
        <v>2050902</v>
      </c>
      <c r="B48" s="24" t="s">
        <v>93</v>
      </c>
      <c r="C48" s="41">
        <f t="shared" si="1"/>
        <v>0</v>
      </c>
      <c r="D48" s="20"/>
      <c r="E48" s="21"/>
      <c r="F48" s="17"/>
      <c r="G48" s="17"/>
      <c r="H48" s="17"/>
    </row>
    <row r="49" customFormat="1" ht="22" customHeight="1" spans="1:8">
      <c r="A49" s="23">
        <v>20599</v>
      </c>
      <c r="B49" s="24" t="s">
        <v>94</v>
      </c>
      <c r="C49" s="41">
        <f t="shared" si="1"/>
        <v>0</v>
      </c>
      <c r="D49" s="20"/>
      <c r="E49" s="14"/>
      <c r="F49" s="17"/>
      <c r="G49" s="17"/>
      <c r="H49" s="17"/>
    </row>
    <row r="50" customFormat="1" ht="22" customHeight="1" spans="1:8">
      <c r="A50" s="23">
        <v>2059999</v>
      </c>
      <c r="B50" s="24" t="s">
        <v>94</v>
      </c>
      <c r="C50" s="41">
        <f t="shared" si="1"/>
        <v>0</v>
      </c>
      <c r="D50" s="20"/>
      <c r="E50" s="14"/>
      <c r="F50" s="17"/>
      <c r="G50" s="17"/>
      <c r="H50" s="17"/>
    </row>
    <row r="51" customFormat="1" ht="22" customHeight="1" spans="1:8">
      <c r="A51" s="23">
        <v>206</v>
      </c>
      <c r="B51" s="24" t="s">
        <v>95</v>
      </c>
      <c r="C51" s="41">
        <f t="shared" si="1"/>
        <v>20000</v>
      </c>
      <c r="D51" s="20"/>
      <c r="E51" s="14">
        <v>20000</v>
      </c>
      <c r="F51" s="17"/>
      <c r="G51" s="17"/>
      <c r="H51" s="17"/>
    </row>
    <row r="52" customFormat="1" ht="22" customHeight="1" spans="1:8">
      <c r="A52" s="23">
        <v>20605</v>
      </c>
      <c r="B52" s="24" t="s">
        <v>96</v>
      </c>
      <c r="C52" s="41">
        <f t="shared" si="1"/>
        <v>0</v>
      </c>
      <c r="D52" s="20"/>
      <c r="E52" s="21"/>
      <c r="F52" s="17"/>
      <c r="G52" s="17"/>
      <c r="H52" s="17"/>
    </row>
    <row r="53" customFormat="1" ht="22" customHeight="1" spans="1:8">
      <c r="A53" s="23">
        <v>2060502</v>
      </c>
      <c r="B53" s="24" t="s">
        <v>97</v>
      </c>
      <c r="C53" s="41">
        <f t="shared" si="1"/>
        <v>0</v>
      </c>
      <c r="D53" s="20"/>
      <c r="E53" s="21"/>
      <c r="F53" s="17"/>
      <c r="G53" s="17"/>
      <c r="H53" s="17"/>
    </row>
    <row r="54" customFormat="1" ht="22" customHeight="1" spans="1:8">
      <c r="A54" s="23">
        <v>20699</v>
      </c>
      <c r="B54" s="24" t="s">
        <v>98</v>
      </c>
      <c r="C54" s="41">
        <f t="shared" si="1"/>
        <v>0</v>
      </c>
      <c r="D54" s="20"/>
      <c r="E54" s="14"/>
      <c r="F54" s="17"/>
      <c r="G54" s="17"/>
      <c r="H54" s="17"/>
    </row>
    <row r="55" customFormat="1" ht="22" customHeight="1" spans="1:8">
      <c r="A55" s="23">
        <v>2069901</v>
      </c>
      <c r="B55" s="24" t="s">
        <v>99</v>
      </c>
      <c r="C55" s="41">
        <f t="shared" si="1"/>
        <v>0</v>
      </c>
      <c r="D55" s="20"/>
      <c r="E55" s="14"/>
      <c r="F55" s="17"/>
      <c r="G55" s="17"/>
      <c r="H55" s="17"/>
    </row>
    <row r="56" customFormat="1" ht="22" customHeight="1" spans="1:8">
      <c r="A56" s="23">
        <v>2069999</v>
      </c>
      <c r="B56" s="24" t="s">
        <v>98</v>
      </c>
      <c r="C56" s="41">
        <f t="shared" si="1"/>
        <v>0</v>
      </c>
      <c r="D56" s="20"/>
      <c r="E56" s="21"/>
      <c r="F56" s="17"/>
      <c r="G56" s="17"/>
      <c r="H56" s="17"/>
    </row>
    <row r="57" customFormat="1" ht="22" customHeight="1" spans="1:8">
      <c r="A57" s="23">
        <v>207</v>
      </c>
      <c r="B57" s="44" t="s">
        <v>320</v>
      </c>
      <c r="C57" s="41">
        <f t="shared" si="1"/>
        <v>0</v>
      </c>
      <c r="D57" s="20"/>
      <c r="E57" s="21"/>
      <c r="F57" s="17"/>
      <c r="G57" s="17"/>
      <c r="H57" s="17"/>
    </row>
    <row r="58" customFormat="1" ht="22" customHeight="1" spans="1:8">
      <c r="A58" s="23">
        <v>20701</v>
      </c>
      <c r="B58" s="24" t="s">
        <v>101</v>
      </c>
      <c r="C58" s="41">
        <f t="shared" si="1"/>
        <v>0</v>
      </c>
      <c r="D58" s="20"/>
      <c r="E58" s="21"/>
      <c r="F58" s="17"/>
      <c r="G58" s="17"/>
      <c r="H58" s="17"/>
    </row>
    <row r="59" customFormat="1" ht="22" customHeight="1" spans="1:8">
      <c r="A59" s="23">
        <v>2070109</v>
      </c>
      <c r="B59" s="24" t="s">
        <v>102</v>
      </c>
      <c r="C59" s="41">
        <f t="shared" si="1"/>
        <v>0</v>
      </c>
      <c r="D59" s="20"/>
      <c r="E59" s="21"/>
      <c r="F59" s="17"/>
      <c r="G59" s="17"/>
      <c r="H59" s="17"/>
    </row>
    <row r="60" customFormat="1" ht="22" customHeight="1" spans="1:8">
      <c r="A60" s="23">
        <v>2070113</v>
      </c>
      <c r="B60" s="24" t="s">
        <v>103</v>
      </c>
      <c r="C60" s="41">
        <f t="shared" si="1"/>
        <v>0</v>
      </c>
      <c r="D60" s="20"/>
      <c r="E60" s="21"/>
      <c r="F60" s="17"/>
      <c r="G60" s="17"/>
      <c r="H60" s="17"/>
    </row>
    <row r="61" customFormat="1" ht="22" customHeight="1" spans="1:8">
      <c r="A61" s="23">
        <v>20703</v>
      </c>
      <c r="B61" s="24" t="s">
        <v>104</v>
      </c>
      <c r="C61" s="41">
        <f t="shared" si="1"/>
        <v>0</v>
      </c>
      <c r="D61" s="20"/>
      <c r="E61" s="21"/>
      <c r="F61" s="17"/>
      <c r="G61" s="17"/>
      <c r="H61" s="17"/>
    </row>
    <row r="62" customFormat="1" ht="22" customHeight="1" spans="1:8">
      <c r="A62" s="23">
        <v>2070305</v>
      </c>
      <c r="B62" s="24" t="s">
        <v>105</v>
      </c>
      <c r="C62" s="41">
        <f t="shared" si="1"/>
        <v>0</v>
      </c>
      <c r="D62" s="20"/>
      <c r="E62" s="21"/>
      <c r="F62" s="17"/>
      <c r="G62" s="17"/>
      <c r="H62" s="17"/>
    </row>
    <row r="63" customFormat="1" ht="22" customHeight="1" spans="1:8">
      <c r="A63" s="23">
        <v>208</v>
      </c>
      <c r="B63" s="24" t="s">
        <v>106</v>
      </c>
      <c r="C63" s="41">
        <f t="shared" si="1"/>
        <v>305.69</v>
      </c>
      <c r="D63" s="20"/>
      <c r="E63" s="14">
        <v>305.69</v>
      </c>
      <c r="F63" s="17"/>
      <c r="G63" s="17"/>
      <c r="H63" s="17"/>
    </row>
    <row r="64" customFormat="1" ht="22" customHeight="1" spans="1:8">
      <c r="A64" s="23">
        <v>20805</v>
      </c>
      <c r="B64" s="45" t="s">
        <v>321</v>
      </c>
      <c r="C64" s="41">
        <f t="shared" si="1"/>
        <v>0</v>
      </c>
      <c r="D64" s="20"/>
      <c r="E64" s="21"/>
      <c r="F64" s="17"/>
      <c r="G64" s="17"/>
      <c r="H64" s="17"/>
    </row>
    <row r="65" customFormat="1" ht="22" customHeight="1" spans="1:8">
      <c r="A65" s="23">
        <v>2080599</v>
      </c>
      <c r="B65" s="46" t="s">
        <v>322</v>
      </c>
      <c r="C65" s="41">
        <f t="shared" si="1"/>
        <v>0</v>
      </c>
      <c r="D65" s="20"/>
      <c r="E65" s="21"/>
      <c r="F65" s="17"/>
      <c r="G65" s="17"/>
      <c r="H65" s="17"/>
    </row>
    <row r="66" customFormat="1" ht="22" customHeight="1" spans="1:8">
      <c r="A66" s="23">
        <v>20807</v>
      </c>
      <c r="B66" s="24" t="s">
        <v>109</v>
      </c>
      <c r="C66" s="41">
        <f t="shared" si="1"/>
        <v>0</v>
      </c>
      <c r="D66" s="20"/>
      <c r="E66" s="21"/>
      <c r="F66" s="17"/>
      <c r="G66" s="17"/>
      <c r="H66" s="17"/>
    </row>
    <row r="67" customFormat="1" ht="22" customHeight="1" spans="1:8">
      <c r="A67" s="23">
        <v>2080799</v>
      </c>
      <c r="B67" s="24" t="s">
        <v>110</v>
      </c>
      <c r="C67" s="41">
        <f t="shared" si="1"/>
        <v>0</v>
      </c>
      <c r="D67" s="20"/>
      <c r="E67" s="21"/>
      <c r="F67" s="17"/>
      <c r="G67" s="17"/>
      <c r="H67" s="17"/>
    </row>
    <row r="68" customFormat="1" ht="22" customHeight="1" spans="1:8">
      <c r="A68" s="23">
        <v>20808</v>
      </c>
      <c r="B68" s="24" t="s">
        <v>111</v>
      </c>
      <c r="C68" s="41">
        <f t="shared" si="1"/>
        <v>0</v>
      </c>
      <c r="D68" s="20"/>
      <c r="E68" s="21"/>
      <c r="F68" s="17"/>
      <c r="G68" s="17"/>
      <c r="H68" s="17"/>
    </row>
    <row r="69" customFormat="1" ht="22" customHeight="1" spans="1:8">
      <c r="A69" s="23">
        <v>2080805</v>
      </c>
      <c r="B69" s="24" t="s">
        <v>112</v>
      </c>
      <c r="C69" s="41">
        <f t="shared" ref="C69:C100" si="2">D69+E69</f>
        <v>0</v>
      </c>
      <c r="D69" s="20"/>
      <c r="E69" s="21"/>
      <c r="F69" s="17"/>
      <c r="G69" s="17"/>
      <c r="H69" s="17"/>
    </row>
    <row r="70" customFormat="1" ht="22" customHeight="1" spans="1:8">
      <c r="A70" s="23">
        <v>20810</v>
      </c>
      <c r="B70" s="24" t="s">
        <v>113</v>
      </c>
      <c r="C70" s="41">
        <f t="shared" si="2"/>
        <v>0</v>
      </c>
      <c r="D70" s="20"/>
      <c r="E70" s="21"/>
      <c r="F70" s="17"/>
      <c r="G70" s="17"/>
      <c r="H70" s="17"/>
    </row>
    <row r="71" customFormat="1" ht="22" customHeight="1" spans="1:8">
      <c r="A71" s="23">
        <v>2081002</v>
      </c>
      <c r="B71" s="24" t="s">
        <v>114</v>
      </c>
      <c r="C71" s="41">
        <f t="shared" si="2"/>
        <v>0</v>
      </c>
      <c r="D71" s="20"/>
      <c r="E71" s="21"/>
      <c r="F71" s="17"/>
      <c r="G71" s="17"/>
      <c r="H71" s="17"/>
    </row>
    <row r="72" customFormat="1" ht="22" customHeight="1" spans="1:8">
      <c r="A72" s="23">
        <v>2081099</v>
      </c>
      <c r="B72" s="24" t="s">
        <v>115</v>
      </c>
      <c r="C72" s="41">
        <f t="shared" si="2"/>
        <v>0</v>
      </c>
      <c r="D72" s="20"/>
      <c r="E72" s="21"/>
      <c r="F72" s="17"/>
      <c r="G72" s="17"/>
      <c r="H72" s="17"/>
    </row>
    <row r="73" customFormat="1" ht="22" customHeight="1" spans="1:8">
      <c r="A73" s="23">
        <v>20811</v>
      </c>
      <c r="B73" s="24" t="s">
        <v>116</v>
      </c>
      <c r="C73" s="41">
        <f t="shared" si="2"/>
        <v>0</v>
      </c>
      <c r="D73" s="20"/>
      <c r="E73" s="21"/>
      <c r="F73" s="17"/>
      <c r="G73" s="17"/>
      <c r="H73" s="17"/>
    </row>
    <row r="74" customFormat="1" ht="22" customHeight="1" spans="1:8">
      <c r="A74" s="23">
        <v>2081107</v>
      </c>
      <c r="B74" s="45" t="s">
        <v>323</v>
      </c>
      <c r="C74" s="41">
        <f t="shared" si="2"/>
        <v>0</v>
      </c>
      <c r="D74" s="20"/>
      <c r="E74" s="21"/>
      <c r="F74" s="17"/>
      <c r="G74" s="17"/>
      <c r="H74" s="17"/>
    </row>
    <row r="75" customFormat="1" ht="22" customHeight="1" spans="1:8">
      <c r="A75" s="23">
        <v>20819</v>
      </c>
      <c r="B75" s="24" t="s">
        <v>118</v>
      </c>
      <c r="C75" s="41">
        <f t="shared" si="2"/>
        <v>0</v>
      </c>
      <c r="D75" s="20"/>
      <c r="E75" s="21"/>
      <c r="F75" s="17"/>
      <c r="G75" s="17"/>
      <c r="H75" s="17"/>
    </row>
    <row r="76" customFormat="1" ht="22" customHeight="1" spans="1:8">
      <c r="A76" s="23">
        <v>2081902</v>
      </c>
      <c r="B76" s="44" t="s">
        <v>324</v>
      </c>
      <c r="C76" s="41">
        <f t="shared" si="2"/>
        <v>0</v>
      </c>
      <c r="D76" s="20"/>
      <c r="E76" s="21"/>
      <c r="F76" s="17"/>
      <c r="G76" s="17"/>
      <c r="H76" s="17"/>
    </row>
    <row r="77" customFormat="1" ht="22" customHeight="1" spans="1:8">
      <c r="A77" s="23">
        <v>20820</v>
      </c>
      <c r="B77" s="24" t="s">
        <v>120</v>
      </c>
      <c r="C77" s="41">
        <f t="shared" si="2"/>
        <v>0</v>
      </c>
      <c r="D77" s="20"/>
      <c r="E77" s="21"/>
      <c r="F77" s="17"/>
      <c r="G77" s="17"/>
      <c r="H77" s="17"/>
    </row>
    <row r="78" customFormat="1" ht="22" customHeight="1" spans="1:8">
      <c r="A78" s="23">
        <v>2082001</v>
      </c>
      <c r="B78" s="24" t="s">
        <v>121</v>
      </c>
      <c r="C78" s="41">
        <f t="shared" si="2"/>
        <v>0</v>
      </c>
      <c r="D78" s="20"/>
      <c r="E78" s="21"/>
      <c r="F78" s="17"/>
      <c r="G78" s="17"/>
      <c r="H78" s="17"/>
    </row>
    <row r="79" customFormat="1" ht="22" customHeight="1" spans="1:8">
      <c r="A79" s="23">
        <v>20821</v>
      </c>
      <c r="B79" s="24" t="s">
        <v>122</v>
      </c>
      <c r="C79" s="41">
        <f t="shared" si="2"/>
        <v>0</v>
      </c>
      <c r="D79" s="20"/>
      <c r="E79" s="21"/>
      <c r="F79" s="17"/>
      <c r="G79" s="17"/>
      <c r="H79" s="17"/>
    </row>
    <row r="80" customFormat="1" ht="22" customHeight="1" spans="1:8">
      <c r="A80" s="23">
        <v>2082102</v>
      </c>
      <c r="B80" s="46" t="s">
        <v>325</v>
      </c>
      <c r="C80" s="41">
        <f t="shared" si="2"/>
        <v>0</v>
      </c>
      <c r="D80" s="20"/>
      <c r="E80" s="21"/>
      <c r="F80" s="17"/>
      <c r="G80" s="17"/>
      <c r="H80" s="17"/>
    </row>
    <row r="81" customFormat="1" ht="22" customHeight="1" spans="1:8">
      <c r="A81" s="23">
        <v>210</v>
      </c>
      <c r="B81" s="24" t="s">
        <v>124</v>
      </c>
      <c r="C81" s="41">
        <f t="shared" si="2"/>
        <v>209.27</v>
      </c>
      <c r="D81" s="20"/>
      <c r="E81" s="14">
        <v>209.27</v>
      </c>
      <c r="F81" s="17"/>
      <c r="G81" s="17"/>
      <c r="H81" s="17"/>
    </row>
    <row r="82" customFormat="1" ht="22" customHeight="1" spans="1:8">
      <c r="A82" s="23">
        <v>21003</v>
      </c>
      <c r="B82" s="24" t="s">
        <v>125</v>
      </c>
      <c r="C82" s="41">
        <f t="shared" si="2"/>
        <v>0</v>
      </c>
      <c r="D82" s="20"/>
      <c r="E82" s="21"/>
      <c r="F82" s="17"/>
      <c r="G82" s="17"/>
      <c r="H82" s="17"/>
    </row>
    <row r="83" customFormat="1" ht="22" customHeight="1" spans="1:8">
      <c r="A83" s="23">
        <v>2100399</v>
      </c>
      <c r="B83" s="46" t="s">
        <v>326</v>
      </c>
      <c r="C83" s="41">
        <f t="shared" si="2"/>
        <v>0</v>
      </c>
      <c r="D83" s="20"/>
      <c r="E83" s="21"/>
      <c r="F83" s="17"/>
      <c r="G83" s="17"/>
      <c r="H83" s="17"/>
    </row>
    <row r="84" customFormat="1" ht="22" customHeight="1" spans="1:8">
      <c r="A84" s="23">
        <v>21004</v>
      </c>
      <c r="B84" s="24" t="s">
        <v>127</v>
      </c>
      <c r="C84" s="41">
        <f t="shared" si="2"/>
        <v>0</v>
      </c>
      <c r="D84" s="20"/>
      <c r="E84" s="14"/>
      <c r="F84" s="17"/>
      <c r="G84" s="17"/>
      <c r="H84" s="17"/>
    </row>
    <row r="85" customFormat="1" ht="22" customHeight="1" spans="1:8">
      <c r="A85" s="23">
        <v>2100408</v>
      </c>
      <c r="B85" s="24" t="s">
        <v>128</v>
      </c>
      <c r="C85" s="41">
        <f t="shared" si="2"/>
        <v>0</v>
      </c>
      <c r="D85" s="20"/>
      <c r="E85" s="21"/>
      <c r="F85" s="17"/>
      <c r="G85" s="17"/>
      <c r="H85" s="17"/>
    </row>
    <row r="86" customFormat="1" ht="22" customHeight="1" spans="1:8">
      <c r="A86" s="23">
        <v>2100409</v>
      </c>
      <c r="B86" s="24" t="s">
        <v>129</v>
      </c>
      <c r="C86" s="41">
        <f t="shared" si="2"/>
        <v>0</v>
      </c>
      <c r="D86" s="20"/>
      <c r="E86" s="14"/>
      <c r="F86" s="17"/>
      <c r="G86" s="17"/>
      <c r="H86" s="17"/>
    </row>
    <row r="87" customFormat="1" ht="22" customHeight="1" spans="1:8">
      <c r="A87" s="23">
        <v>21007</v>
      </c>
      <c r="B87" s="24" t="s">
        <v>130</v>
      </c>
      <c r="C87" s="41">
        <f t="shared" si="2"/>
        <v>0</v>
      </c>
      <c r="D87" s="20"/>
      <c r="E87" s="21"/>
      <c r="F87" s="17"/>
      <c r="G87" s="17"/>
      <c r="H87" s="17"/>
    </row>
    <row r="88" customFormat="1" ht="22" customHeight="1" spans="1:8">
      <c r="A88" s="23">
        <v>2100717</v>
      </c>
      <c r="B88" s="24" t="s">
        <v>131</v>
      </c>
      <c r="C88" s="41">
        <f t="shared" si="2"/>
        <v>0</v>
      </c>
      <c r="D88" s="20"/>
      <c r="E88" s="21"/>
      <c r="F88" s="17"/>
      <c r="G88" s="17"/>
      <c r="H88" s="17"/>
    </row>
    <row r="89" customFormat="1" ht="22" customHeight="1" spans="1:8">
      <c r="A89" s="23">
        <v>2100799</v>
      </c>
      <c r="B89" s="45" t="s">
        <v>327</v>
      </c>
      <c r="C89" s="41">
        <f t="shared" si="2"/>
        <v>0</v>
      </c>
      <c r="D89" s="20"/>
      <c r="E89" s="21"/>
      <c r="F89" s="17"/>
      <c r="G89" s="17"/>
      <c r="H89" s="17"/>
    </row>
    <row r="90" customFormat="1" ht="22" customHeight="1" spans="1:8">
      <c r="A90" s="23">
        <v>21012</v>
      </c>
      <c r="B90" s="47" t="s">
        <v>328</v>
      </c>
      <c r="C90" s="41">
        <f t="shared" si="2"/>
        <v>0</v>
      </c>
      <c r="D90" s="20"/>
      <c r="E90" s="21"/>
      <c r="F90" s="17"/>
      <c r="G90" s="17"/>
      <c r="H90" s="17"/>
    </row>
    <row r="91" customFormat="1" ht="22" customHeight="1" spans="1:8">
      <c r="A91" s="23">
        <v>2101202</v>
      </c>
      <c r="B91" s="43" t="s">
        <v>329</v>
      </c>
      <c r="C91" s="41">
        <f t="shared" si="2"/>
        <v>0</v>
      </c>
      <c r="D91" s="20"/>
      <c r="E91" s="21"/>
      <c r="F91" s="17"/>
      <c r="G91" s="17"/>
      <c r="H91" s="17"/>
    </row>
    <row r="92" customFormat="1" ht="22" customHeight="1" spans="1:8">
      <c r="A92" s="23">
        <v>21014</v>
      </c>
      <c r="B92" s="24" t="s">
        <v>135</v>
      </c>
      <c r="C92" s="41">
        <f t="shared" si="2"/>
        <v>0</v>
      </c>
      <c r="D92" s="20"/>
      <c r="E92" s="21"/>
      <c r="F92" s="17"/>
      <c r="G92" s="17"/>
      <c r="H92" s="17"/>
    </row>
    <row r="93" customFormat="1" ht="22" customHeight="1" spans="1:8">
      <c r="A93" s="23">
        <v>2101401</v>
      </c>
      <c r="B93" s="24" t="s">
        <v>136</v>
      </c>
      <c r="C93" s="41">
        <f t="shared" si="2"/>
        <v>0</v>
      </c>
      <c r="D93" s="20"/>
      <c r="E93" s="21"/>
      <c r="F93" s="17"/>
      <c r="G93" s="17"/>
      <c r="H93" s="17"/>
    </row>
    <row r="94" customFormat="1" ht="22" customHeight="1" spans="1:8">
      <c r="A94" s="23">
        <v>21016</v>
      </c>
      <c r="B94" s="24" t="s">
        <v>137</v>
      </c>
      <c r="C94" s="41">
        <f t="shared" si="2"/>
        <v>0</v>
      </c>
      <c r="D94" s="20"/>
      <c r="E94" s="21"/>
      <c r="F94" s="17"/>
      <c r="G94" s="17"/>
      <c r="H94" s="17"/>
    </row>
    <row r="95" customFormat="1" ht="22" customHeight="1" spans="1:8">
      <c r="A95" s="23">
        <v>2101601</v>
      </c>
      <c r="B95" s="24" t="s">
        <v>137</v>
      </c>
      <c r="C95" s="41">
        <f t="shared" si="2"/>
        <v>0</v>
      </c>
      <c r="D95" s="20"/>
      <c r="E95" s="19"/>
      <c r="F95" s="17"/>
      <c r="G95" s="17"/>
      <c r="H95" s="17"/>
    </row>
    <row r="96" customFormat="1" ht="22" customHeight="1" spans="1:8">
      <c r="A96" s="23">
        <v>21099</v>
      </c>
      <c r="B96" s="24" t="s">
        <v>138</v>
      </c>
      <c r="C96" s="41">
        <f t="shared" si="2"/>
        <v>0</v>
      </c>
      <c r="D96" s="20"/>
      <c r="E96" s="19"/>
      <c r="F96" s="17"/>
      <c r="G96" s="17"/>
      <c r="H96" s="17"/>
    </row>
    <row r="97" customFormat="1" ht="22" customHeight="1" spans="1:8">
      <c r="A97" s="23">
        <v>2109999</v>
      </c>
      <c r="B97" s="24" t="s">
        <v>138</v>
      </c>
      <c r="C97" s="41">
        <f t="shared" si="2"/>
        <v>0</v>
      </c>
      <c r="D97" s="20"/>
      <c r="E97" s="19"/>
      <c r="F97" s="17"/>
      <c r="G97" s="17"/>
      <c r="H97" s="17"/>
    </row>
    <row r="98" customFormat="1" ht="22" customHeight="1" spans="1:8">
      <c r="A98" s="23">
        <v>211</v>
      </c>
      <c r="B98" s="24" t="s">
        <v>139</v>
      </c>
      <c r="C98" s="41">
        <f t="shared" si="2"/>
        <v>15742</v>
      </c>
      <c r="D98" s="20"/>
      <c r="E98" s="16">
        <v>15742</v>
      </c>
      <c r="F98" s="17"/>
      <c r="G98" s="17"/>
      <c r="H98" s="17"/>
    </row>
    <row r="99" customFormat="1" ht="22" customHeight="1" spans="1:8">
      <c r="A99" s="23">
        <v>21101</v>
      </c>
      <c r="B99" s="24" t="s">
        <v>140</v>
      </c>
      <c r="C99" s="41">
        <f t="shared" si="2"/>
        <v>0</v>
      </c>
      <c r="D99" s="20"/>
      <c r="E99" s="18"/>
      <c r="F99" s="17"/>
      <c r="G99" s="17"/>
      <c r="H99" s="17"/>
    </row>
    <row r="100" customFormat="1" ht="22" customHeight="1" spans="1:8">
      <c r="A100" s="23">
        <v>2110199</v>
      </c>
      <c r="B100" s="46" t="s">
        <v>330</v>
      </c>
      <c r="C100" s="41">
        <f t="shared" si="2"/>
        <v>0</v>
      </c>
      <c r="D100" s="20"/>
      <c r="E100" s="18"/>
      <c r="F100" s="17"/>
      <c r="G100" s="17"/>
      <c r="H100" s="17"/>
    </row>
    <row r="101" customFormat="1" ht="22" customHeight="1" spans="1:8">
      <c r="A101" s="23">
        <v>21103</v>
      </c>
      <c r="B101" s="24" t="s">
        <v>142</v>
      </c>
      <c r="C101" s="41">
        <f t="shared" ref="C101:C132" si="3">D101+E101</f>
        <v>0</v>
      </c>
      <c r="D101" s="20"/>
      <c r="E101" s="16"/>
      <c r="F101" s="17"/>
      <c r="G101" s="17"/>
      <c r="H101" s="17"/>
    </row>
    <row r="102" customFormat="1" ht="22" customHeight="1" spans="1:8">
      <c r="A102" s="23">
        <v>2110302</v>
      </c>
      <c r="B102" s="24" t="s">
        <v>143</v>
      </c>
      <c r="C102" s="41">
        <f t="shared" si="3"/>
        <v>0</v>
      </c>
      <c r="D102" s="20"/>
      <c r="E102" s="16"/>
      <c r="F102" s="17"/>
      <c r="G102" s="17"/>
      <c r="H102" s="17"/>
    </row>
    <row r="103" customFormat="1" ht="22" customHeight="1" spans="1:8">
      <c r="A103" s="23">
        <v>2110304</v>
      </c>
      <c r="B103" s="24" t="s">
        <v>144</v>
      </c>
      <c r="C103" s="41">
        <f t="shared" si="3"/>
        <v>0</v>
      </c>
      <c r="D103" s="20"/>
      <c r="E103" s="18"/>
      <c r="F103" s="17"/>
      <c r="G103" s="17"/>
      <c r="H103" s="17"/>
    </row>
    <row r="104" customFormat="1" ht="22" customHeight="1" spans="1:8">
      <c r="A104" s="23">
        <v>212</v>
      </c>
      <c r="B104" s="24" t="s">
        <v>145</v>
      </c>
      <c r="C104" s="41">
        <f t="shared" si="3"/>
        <v>89928.16</v>
      </c>
      <c r="D104" s="20"/>
      <c r="E104" s="16">
        <v>89928.16</v>
      </c>
      <c r="F104" s="17"/>
      <c r="G104" s="17"/>
      <c r="H104" s="17"/>
    </row>
    <row r="105" customFormat="1" ht="22" customHeight="1" spans="1:8">
      <c r="A105" s="23">
        <v>21201</v>
      </c>
      <c r="B105" s="24" t="s">
        <v>146</v>
      </c>
      <c r="C105" s="41">
        <f t="shared" si="3"/>
        <v>0</v>
      </c>
      <c r="D105" s="20"/>
      <c r="E105" s="19"/>
      <c r="F105" s="17"/>
      <c r="G105" s="17"/>
      <c r="H105" s="17"/>
    </row>
    <row r="106" customFormat="1" ht="22" customHeight="1" spans="1:8">
      <c r="A106" s="23">
        <v>2120104</v>
      </c>
      <c r="B106" s="24" t="s">
        <v>147</v>
      </c>
      <c r="C106" s="41">
        <f t="shared" si="3"/>
        <v>0</v>
      </c>
      <c r="D106" s="20"/>
      <c r="E106" s="19"/>
      <c r="F106" s="17"/>
      <c r="G106" s="17"/>
      <c r="H106" s="17"/>
    </row>
    <row r="107" customFormat="1" ht="22" customHeight="1" spans="1:8">
      <c r="A107" s="23">
        <v>21203</v>
      </c>
      <c r="B107" s="24" t="s">
        <v>148</v>
      </c>
      <c r="C107" s="41">
        <f t="shared" si="3"/>
        <v>0</v>
      </c>
      <c r="D107" s="20"/>
      <c r="E107" s="16"/>
      <c r="F107" s="17"/>
      <c r="G107" s="17"/>
      <c r="H107" s="17"/>
    </row>
    <row r="108" customFormat="1" ht="22" customHeight="1" spans="1:8">
      <c r="A108" s="23">
        <v>2120303</v>
      </c>
      <c r="B108" s="24" t="s">
        <v>149</v>
      </c>
      <c r="C108" s="41">
        <f t="shared" si="3"/>
        <v>0</v>
      </c>
      <c r="D108" s="20"/>
      <c r="E108" s="16"/>
      <c r="F108" s="17"/>
      <c r="G108" s="17"/>
      <c r="H108" s="17"/>
    </row>
    <row r="109" customFormat="1" ht="22" customHeight="1" spans="1:8">
      <c r="A109" s="23">
        <v>2120399</v>
      </c>
      <c r="B109" s="46" t="s">
        <v>331</v>
      </c>
      <c r="C109" s="41">
        <f t="shared" si="3"/>
        <v>0</v>
      </c>
      <c r="D109" s="20"/>
      <c r="E109" s="16"/>
      <c r="F109" s="17"/>
      <c r="G109" s="17"/>
      <c r="H109" s="17"/>
    </row>
    <row r="110" customFormat="1" ht="22" customHeight="1" spans="1:8">
      <c r="A110" s="23">
        <v>21205</v>
      </c>
      <c r="B110" s="24" t="s">
        <v>151</v>
      </c>
      <c r="C110" s="41">
        <f t="shared" si="3"/>
        <v>0</v>
      </c>
      <c r="D110" s="20"/>
      <c r="E110" s="16"/>
      <c r="F110" s="17"/>
      <c r="G110" s="17"/>
      <c r="H110" s="17"/>
    </row>
    <row r="111" customFormat="1" ht="22" customHeight="1" spans="1:8">
      <c r="A111" s="23">
        <v>2120501</v>
      </c>
      <c r="B111" s="24" t="s">
        <v>151</v>
      </c>
      <c r="C111" s="41">
        <f t="shared" si="3"/>
        <v>0</v>
      </c>
      <c r="D111" s="20"/>
      <c r="E111" s="16"/>
      <c r="F111" s="17"/>
      <c r="G111" s="17"/>
      <c r="H111" s="17"/>
    </row>
    <row r="112" customFormat="1" ht="22" customHeight="1" spans="1:8">
      <c r="A112" s="23">
        <v>21208</v>
      </c>
      <c r="B112" s="42" t="s">
        <v>332</v>
      </c>
      <c r="C112" s="41">
        <f t="shared" si="3"/>
        <v>0</v>
      </c>
      <c r="D112" s="20"/>
      <c r="E112" s="18"/>
      <c r="F112" s="17"/>
      <c r="G112" s="17"/>
      <c r="H112" s="17"/>
    </row>
    <row r="113" customFormat="1" ht="22" customHeight="1" spans="1:8">
      <c r="A113" s="23">
        <v>2120801</v>
      </c>
      <c r="B113" s="24" t="s">
        <v>153</v>
      </c>
      <c r="C113" s="41">
        <f t="shared" si="3"/>
        <v>0</v>
      </c>
      <c r="D113" s="20"/>
      <c r="E113" s="18"/>
      <c r="F113" s="17"/>
      <c r="G113" s="17"/>
      <c r="H113" s="17"/>
    </row>
    <row r="114" customFormat="1" ht="22" customHeight="1" spans="1:8">
      <c r="A114" s="23">
        <v>2120803</v>
      </c>
      <c r="B114" s="24" t="s">
        <v>154</v>
      </c>
      <c r="C114" s="41">
        <f t="shared" si="3"/>
        <v>0</v>
      </c>
      <c r="D114" s="20"/>
      <c r="E114" s="18"/>
      <c r="F114" s="17"/>
      <c r="G114" s="17"/>
      <c r="H114" s="17"/>
    </row>
    <row r="115" customFormat="1" ht="22" customHeight="1" spans="1:8">
      <c r="A115" s="23">
        <v>2120805</v>
      </c>
      <c r="B115" s="24" t="s">
        <v>155</v>
      </c>
      <c r="C115" s="41">
        <f t="shared" si="3"/>
        <v>0</v>
      </c>
      <c r="D115" s="20"/>
      <c r="E115" s="18"/>
      <c r="F115" s="17"/>
      <c r="G115" s="17"/>
      <c r="H115" s="17"/>
    </row>
    <row r="116" customFormat="1" ht="22" customHeight="1" spans="1:8">
      <c r="A116" s="23">
        <v>213</v>
      </c>
      <c r="B116" s="24" t="s">
        <v>156</v>
      </c>
      <c r="C116" s="41">
        <f t="shared" si="3"/>
        <v>75</v>
      </c>
      <c r="D116" s="20"/>
      <c r="E116" s="16">
        <v>75</v>
      </c>
      <c r="F116" s="17"/>
      <c r="G116" s="17"/>
      <c r="H116" s="17"/>
    </row>
    <row r="117" customFormat="1" ht="22" customHeight="1" spans="1:8">
      <c r="A117" s="23">
        <v>21301</v>
      </c>
      <c r="B117" s="24" t="s">
        <v>157</v>
      </c>
      <c r="C117" s="41">
        <f t="shared" si="3"/>
        <v>0</v>
      </c>
      <c r="D117" s="20"/>
      <c r="E117" s="19"/>
      <c r="F117" s="17"/>
      <c r="G117" s="17"/>
      <c r="H117" s="17"/>
    </row>
    <row r="118" customFormat="1" ht="22" customHeight="1" spans="1:8">
      <c r="A118" s="23">
        <v>2130108</v>
      </c>
      <c r="B118" s="24" t="s">
        <v>158</v>
      </c>
      <c r="C118" s="41">
        <f t="shared" si="3"/>
        <v>0</v>
      </c>
      <c r="D118" s="20"/>
      <c r="E118" s="19"/>
      <c r="F118" s="17"/>
      <c r="G118" s="17"/>
      <c r="H118" s="17"/>
    </row>
    <row r="119" customFormat="1" ht="22" customHeight="1" spans="1:8">
      <c r="A119" s="23">
        <v>2130120</v>
      </c>
      <c r="B119" s="24" t="s">
        <v>159</v>
      </c>
      <c r="C119" s="41">
        <f t="shared" si="3"/>
        <v>0</v>
      </c>
      <c r="D119" s="20"/>
      <c r="E119" s="19"/>
      <c r="F119" s="17"/>
      <c r="G119" s="17"/>
      <c r="H119" s="17"/>
    </row>
    <row r="120" customFormat="1" ht="22" customHeight="1" spans="1:8">
      <c r="A120" s="23">
        <v>2130122</v>
      </c>
      <c r="B120" s="24" t="s">
        <v>160</v>
      </c>
      <c r="C120" s="41">
        <f t="shared" si="3"/>
        <v>0</v>
      </c>
      <c r="D120" s="20"/>
      <c r="E120" s="19"/>
      <c r="F120" s="17"/>
      <c r="G120" s="17"/>
      <c r="H120" s="17"/>
    </row>
    <row r="121" customFormat="1" ht="22" customHeight="1" spans="1:8">
      <c r="A121" s="23">
        <v>2130199</v>
      </c>
      <c r="B121" s="24" t="s">
        <v>161</v>
      </c>
      <c r="C121" s="41">
        <f t="shared" si="3"/>
        <v>0</v>
      </c>
      <c r="D121" s="20"/>
      <c r="E121" s="19"/>
      <c r="F121" s="17"/>
      <c r="G121" s="17"/>
      <c r="H121" s="17"/>
    </row>
    <row r="122" customFormat="1" ht="22" customHeight="1" spans="1:8">
      <c r="A122" s="23">
        <v>21302</v>
      </c>
      <c r="B122" s="24" t="s">
        <v>162</v>
      </c>
      <c r="C122" s="41">
        <f t="shared" si="3"/>
        <v>0</v>
      </c>
      <c r="D122" s="20"/>
      <c r="E122" s="19"/>
      <c r="F122" s="17"/>
      <c r="G122" s="17"/>
      <c r="H122" s="17"/>
    </row>
    <row r="123" customFormat="1" ht="22" customHeight="1" spans="1:8">
      <c r="A123" s="23">
        <v>2130205</v>
      </c>
      <c r="B123" s="24" t="s">
        <v>163</v>
      </c>
      <c r="C123" s="41">
        <f t="shared" si="3"/>
        <v>0</v>
      </c>
      <c r="D123" s="20"/>
      <c r="E123" s="19"/>
      <c r="F123" s="17"/>
      <c r="G123" s="17"/>
      <c r="H123" s="17"/>
    </row>
    <row r="124" customFormat="1" ht="22" customHeight="1" spans="1:8">
      <c r="A124" s="23">
        <v>2130299</v>
      </c>
      <c r="B124" s="24" t="s">
        <v>164</v>
      </c>
      <c r="C124" s="41">
        <f t="shared" si="3"/>
        <v>0</v>
      </c>
      <c r="D124" s="20"/>
      <c r="E124" s="18"/>
      <c r="F124" s="17"/>
      <c r="G124" s="17"/>
      <c r="H124" s="17"/>
    </row>
    <row r="125" customFormat="1" ht="22" customHeight="1" spans="1:8">
      <c r="A125" s="23">
        <v>21303</v>
      </c>
      <c r="B125" s="24" t="s">
        <v>165</v>
      </c>
      <c r="C125" s="41">
        <f t="shared" si="3"/>
        <v>0</v>
      </c>
      <c r="D125" s="20"/>
      <c r="E125" s="19"/>
      <c r="F125" s="17"/>
      <c r="G125" s="17"/>
      <c r="H125" s="17"/>
    </row>
    <row r="126" customFormat="1" ht="22" customHeight="1" spans="1:8">
      <c r="A126" s="23">
        <v>2130399</v>
      </c>
      <c r="B126" s="24" t="s">
        <v>166</v>
      </c>
      <c r="C126" s="41">
        <f t="shared" si="3"/>
        <v>0</v>
      </c>
      <c r="D126" s="20"/>
      <c r="E126" s="19"/>
      <c r="F126" s="17"/>
      <c r="G126" s="17"/>
      <c r="H126" s="17"/>
    </row>
    <row r="127" customFormat="1" ht="22" customHeight="1" spans="1:8">
      <c r="A127" s="23">
        <v>21305</v>
      </c>
      <c r="B127" s="24" t="s">
        <v>167</v>
      </c>
      <c r="C127" s="41">
        <f t="shared" si="3"/>
        <v>0</v>
      </c>
      <c r="D127" s="20"/>
      <c r="E127" s="16"/>
      <c r="F127" s="17"/>
      <c r="G127" s="17"/>
      <c r="H127" s="17"/>
    </row>
    <row r="128" customFormat="1" ht="22" customHeight="1" spans="1:8">
      <c r="A128" s="23">
        <v>2130504</v>
      </c>
      <c r="B128" s="24" t="s">
        <v>168</v>
      </c>
      <c r="C128" s="41">
        <f t="shared" si="3"/>
        <v>0</v>
      </c>
      <c r="D128" s="20"/>
      <c r="E128" s="19"/>
      <c r="F128" s="17"/>
      <c r="G128" s="17"/>
      <c r="H128" s="17"/>
    </row>
    <row r="129" customFormat="1" ht="22" customHeight="1" spans="1:8">
      <c r="A129" s="23">
        <v>2130505</v>
      </c>
      <c r="B129" s="24" t="s">
        <v>169</v>
      </c>
      <c r="C129" s="41">
        <f t="shared" si="3"/>
        <v>0</v>
      </c>
      <c r="D129" s="20"/>
      <c r="E129" s="19"/>
      <c r="F129" s="17"/>
      <c r="G129" s="17"/>
      <c r="H129" s="17"/>
    </row>
    <row r="130" customFormat="1" ht="22" customHeight="1" spans="1:8">
      <c r="A130" s="23">
        <v>2130599</v>
      </c>
      <c r="B130" s="24" t="s">
        <v>170</v>
      </c>
      <c r="C130" s="41">
        <f t="shared" si="3"/>
        <v>0</v>
      </c>
      <c r="D130" s="20"/>
      <c r="E130" s="19"/>
      <c r="F130" s="17"/>
      <c r="G130" s="17"/>
      <c r="H130" s="17"/>
    </row>
    <row r="131" customFormat="1" ht="22" customHeight="1" spans="1:8">
      <c r="A131" s="23">
        <v>21307</v>
      </c>
      <c r="B131" s="24" t="s">
        <v>171</v>
      </c>
      <c r="C131" s="41">
        <f t="shared" si="3"/>
        <v>0</v>
      </c>
      <c r="D131" s="20"/>
      <c r="E131" s="19"/>
      <c r="F131" s="17"/>
      <c r="G131" s="17"/>
      <c r="H131" s="17"/>
    </row>
    <row r="132" customFormat="1" ht="22" customHeight="1" spans="1:8">
      <c r="A132" s="23">
        <v>2130706</v>
      </c>
      <c r="B132" s="44" t="s">
        <v>333</v>
      </c>
      <c r="C132" s="41">
        <f t="shared" si="3"/>
        <v>0</v>
      </c>
      <c r="D132" s="20"/>
      <c r="E132" s="19"/>
      <c r="F132" s="17"/>
      <c r="G132" s="17"/>
      <c r="H132" s="17"/>
    </row>
    <row r="133" customFormat="1" ht="22" customHeight="1" spans="1:8">
      <c r="A133" s="23">
        <v>2130799</v>
      </c>
      <c r="B133" s="45" t="s">
        <v>334</v>
      </c>
      <c r="C133" s="41">
        <f t="shared" ref="C133:C162" si="4">D133+E133</f>
        <v>0</v>
      </c>
      <c r="D133" s="20"/>
      <c r="E133" s="19"/>
      <c r="F133" s="17"/>
      <c r="G133" s="17"/>
      <c r="H133" s="17"/>
    </row>
    <row r="134" customFormat="1" ht="22" customHeight="1" spans="1:8">
      <c r="A134" s="23">
        <v>21308</v>
      </c>
      <c r="B134" s="24" t="s">
        <v>174</v>
      </c>
      <c r="C134" s="41">
        <f t="shared" si="4"/>
        <v>0</v>
      </c>
      <c r="D134" s="20"/>
      <c r="E134" s="19"/>
      <c r="F134" s="17"/>
      <c r="G134" s="17"/>
      <c r="H134" s="17"/>
    </row>
    <row r="135" customFormat="1" ht="22" customHeight="1" spans="1:8">
      <c r="A135" s="23">
        <v>2130803</v>
      </c>
      <c r="B135" s="24" t="s">
        <v>175</v>
      </c>
      <c r="C135" s="41">
        <f t="shared" si="4"/>
        <v>0</v>
      </c>
      <c r="D135" s="20"/>
      <c r="E135" s="19"/>
      <c r="F135" s="17"/>
      <c r="G135" s="17"/>
      <c r="H135" s="17"/>
    </row>
    <row r="136" customFormat="1" ht="22" customHeight="1" spans="1:8">
      <c r="A136" s="23">
        <v>214</v>
      </c>
      <c r="B136" s="24" t="s">
        <v>176</v>
      </c>
      <c r="C136" s="41">
        <f t="shared" si="4"/>
        <v>0</v>
      </c>
      <c r="D136" s="20"/>
      <c r="E136" s="19"/>
      <c r="F136" s="17"/>
      <c r="G136" s="17"/>
      <c r="H136" s="17"/>
    </row>
    <row r="137" customFormat="1" ht="22" customHeight="1" spans="1:8">
      <c r="A137" s="23">
        <v>21404</v>
      </c>
      <c r="B137" s="42" t="s">
        <v>335</v>
      </c>
      <c r="C137" s="41">
        <f t="shared" si="4"/>
        <v>0</v>
      </c>
      <c r="D137" s="20"/>
      <c r="E137" s="19"/>
      <c r="F137" s="17"/>
      <c r="G137" s="17"/>
      <c r="H137" s="17"/>
    </row>
    <row r="138" customFormat="1" ht="22" customHeight="1" spans="1:8">
      <c r="A138" s="23">
        <v>2140402</v>
      </c>
      <c r="B138" s="45" t="s">
        <v>336</v>
      </c>
      <c r="C138" s="41">
        <f t="shared" si="4"/>
        <v>0</v>
      </c>
      <c r="D138" s="20"/>
      <c r="E138" s="19"/>
      <c r="F138" s="17"/>
      <c r="G138" s="17"/>
      <c r="H138" s="17"/>
    </row>
    <row r="139" customFormat="1" ht="22" customHeight="1" spans="1:8">
      <c r="A139" s="23">
        <v>215</v>
      </c>
      <c r="B139" s="44" t="s">
        <v>337</v>
      </c>
      <c r="C139" s="41">
        <f t="shared" si="4"/>
        <v>247180</v>
      </c>
      <c r="D139" s="20"/>
      <c r="E139" s="16">
        <v>247180</v>
      </c>
      <c r="F139" s="17"/>
      <c r="G139" s="17"/>
      <c r="H139" s="17"/>
    </row>
    <row r="140" customFormat="1" ht="22" customHeight="1" spans="1:8">
      <c r="A140" s="23">
        <v>21508</v>
      </c>
      <c r="B140" s="47" t="s">
        <v>338</v>
      </c>
      <c r="C140" s="41">
        <f t="shared" si="4"/>
        <v>0</v>
      </c>
      <c r="D140" s="20"/>
      <c r="E140" s="16"/>
      <c r="F140" s="17"/>
      <c r="G140" s="17"/>
      <c r="H140" s="17"/>
    </row>
    <row r="141" customFormat="1" ht="22" customHeight="1" spans="1:8">
      <c r="A141" s="23">
        <v>2150899</v>
      </c>
      <c r="B141" s="42" t="s">
        <v>339</v>
      </c>
      <c r="C141" s="41">
        <f t="shared" si="4"/>
        <v>0</v>
      </c>
      <c r="D141" s="20"/>
      <c r="E141" s="16"/>
      <c r="F141" s="17"/>
      <c r="G141" s="17"/>
      <c r="H141" s="17"/>
    </row>
    <row r="142" customFormat="1" ht="22" customHeight="1" spans="1:8">
      <c r="A142" s="23">
        <v>220</v>
      </c>
      <c r="B142" s="44" t="s">
        <v>340</v>
      </c>
      <c r="C142" s="41">
        <f t="shared" si="4"/>
        <v>0</v>
      </c>
      <c r="D142" s="20"/>
      <c r="E142" s="16"/>
      <c r="F142" s="17"/>
      <c r="G142" s="17"/>
      <c r="H142" s="17"/>
    </row>
    <row r="143" customFormat="1" ht="22" customHeight="1" spans="1:8">
      <c r="A143" s="23">
        <v>22001</v>
      </c>
      <c r="B143" s="24" t="s">
        <v>183</v>
      </c>
      <c r="C143" s="41">
        <f t="shared" si="4"/>
        <v>0</v>
      </c>
      <c r="D143" s="18"/>
      <c r="E143" s="14"/>
      <c r="F143" s="17"/>
      <c r="G143" s="17"/>
      <c r="H143" s="17"/>
    </row>
    <row r="144" customFormat="1" ht="22" customHeight="1" spans="1:8">
      <c r="A144" s="23">
        <v>2200104</v>
      </c>
      <c r="B144" s="24" t="s">
        <v>184</v>
      </c>
      <c r="C144" s="41">
        <f t="shared" si="4"/>
        <v>0</v>
      </c>
      <c r="F144" s="17"/>
      <c r="G144" s="17"/>
      <c r="H144" s="17"/>
    </row>
    <row r="145" customFormat="1" ht="22" customHeight="1" spans="1:8">
      <c r="A145" s="23"/>
      <c r="B145" s="48" t="s">
        <v>185</v>
      </c>
      <c r="C145" s="41">
        <f t="shared" si="4"/>
        <v>2166</v>
      </c>
      <c r="D145" s="49"/>
      <c r="E145" s="14">
        <v>2166</v>
      </c>
      <c r="F145" s="17"/>
      <c r="G145" s="17"/>
      <c r="H145" s="17"/>
    </row>
    <row r="146" customFormat="1" ht="22" customHeight="1" spans="1:8">
      <c r="A146" s="23">
        <v>221</v>
      </c>
      <c r="B146" s="24" t="s">
        <v>186</v>
      </c>
      <c r="C146" s="41">
        <f t="shared" si="4"/>
        <v>114.1</v>
      </c>
      <c r="D146" s="18"/>
      <c r="E146" s="14">
        <v>114.1</v>
      </c>
      <c r="F146" s="17"/>
      <c r="G146" s="17"/>
      <c r="H146" s="17"/>
    </row>
    <row r="147" customFormat="1" ht="22" customHeight="1" spans="1:8">
      <c r="A147" s="23">
        <v>22101</v>
      </c>
      <c r="B147" s="24" t="s">
        <v>187</v>
      </c>
      <c r="C147" s="41">
        <f t="shared" si="4"/>
        <v>0</v>
      </c>
      <c r="D147" s="18"/>
      <c r="F147" s="17"/>
      <c r="G147" s="17"/>
      <c r="H147" s="17"/>
    </row>
    <row r="148" customFormat="1" ht="22" customHeight="1" spans="1:8">
      <c r="A148" s="23">
        <v>2210106</v>
      </c>
      <c r="B148" s="24" t="s">
        <v>188</v>
      </c>
      <c r="C148" s="41">
        <f t="shared" si="4"/>
        <v>0</v>
      </c>
      <c r="D148" s="18"/>
      <c r="E148" s="14"/>
      <c r="F148" s="17"/>
      <c r="G148" s="17"/>
      <c r="H148" s="17"/>
    </row>
    <row r="149" customFormat="1" ht="24" customHeight="1" spans="1:8">
      <c r="A149" s="23">
        <v>224</v>
      </c>
      <c r="B149" s="44" t="s">
        <v>341</v>
      </c>
      <c r="C149" s="41">
        <f t="shared" si="4"/>
        <v>0</v>
      </c>
      <c r="D149" s="18"/>
      <c r="E149" s="14"/>
      <c r="F149" s="17"/>
      <c r="G149" s="17"/>
      <c r="H149" s="17"/>
    </row>
    <row r="150" customFormat="1" ht="24" customHeight="1" spans="1:8">
      <c r="A150" s="23">
        <v>22401</v>
      </c>
      <c r="B150" s="24" t="s">
        <v>190</v>
      </c>
      <c r="C150" s="41">
        <f t="shared" si="4"/>
        <v>0</v>
      </c>
      <c r="D150" s="18"/>
      <c r="E150" s="14"/>
      <c r="F150" s="17"/>
      <c r="G150" s="17"/>
      <c r="H150" s="17"/>
    </row>
    <row r="151" customFormat="1" ht="24" customHeight="1" spans="1:8">
      <c r="A151" s="23">
        <v>2240104</v>
      </c>
      <c r="B151" s="24" t="s">
        <v>191</v>
      </c>
      <c r="C151" s="41">
        <f t="shared" si="4"/>
        <v>0</v>
      </c>
      <c r="D151" s="18"/>
      <c r="E151" s="21"/>
      <c r="F151" s="17"/>
      <c r="G151" s="17"/>
      <c r="H151" s="17"/>
    </row>
    <row r="152" customFormat="1" ht="24" customHeight="1" spans="1:8">
      <c r="A152" s="23">
        <v>2240106</v>
      </c>
      <c r="B152" s="24" t="s">
        <v>192</v>
      </c>
      <c r="C152" s="41">
        <f t="shared" si="4"/>
        <v>0</v>
      </c>
      <c r="D152" s="18"/>
      <c r="E152" s="21"/>
      <c r="F152" s="17"/>
      <c r="G152" s="17"/>
      <c r="H152" s="17"/>
    </row>
    <row r="153" customFormat="1" ht="24" customHeight="1" spans="1:8">
      <c r="A153" s="23">
        <v>2240108</v>
      </c>
      <c r="B153" s="24" t="s">
        <v>193</v>
      </c>
      <c r="C153" s="41">
        <f t="shared" si="4"/>
        <v>0</v>
      </c>
      <c r="D153" s="18"/>
      <c r="E153" s="21"/>
      <c r="F153" s="17"/>
      <c r="G153" s="17"/>
      <c r="H153" s="17"/>
    </row>
    <row r="154" customFormat="1" ht="24" customHeight="1" spans="1:8">
      <c r="A154" s="23">
        <v>22402</v>
      </c>
      <c r="B154" s="24" t="s">
        <v>194</v>
      </c>
      <c r="C154" s="41">
        <f t="shared" si="4"/>
        <v>0</v>
      </c>
      <c r="D154" s="18"/>
      <c r="E154" s="21"/>
      <c r="F154" s="17"/>
      <c r="G154" s="17"/>
      <c r="H154" s="17"/>
    </row>
    <row r="155" customFormat="1" ht="24" customHeight="1" spans="1:8">
      <c r="A155" s="23">
        <v>2240204</v>
      </c>
      <c r="B155" s="24" t="s">
        <v>195</v>
      </c>
      <c r="C155" s="41">
        <f t="shared" si="4"/>
        <v>0</v>
      </c>
      <c r="D155" s="18"/>
      <c r="E155" s="14"/>
      <c r="F155" s="17"/>
      <c r="G155" s="17"/>
      <c r="H155" s="17"/>
    </row>
    <row r="156" customFormat="1" ht="24" customHeight="1" spans="1:8">
      <c r="A156" s="23">
        <v>227</v>
      </c>
      <c r="B156" s="24" t="s">
        <v>196</v>
      </c>
      <c r="C156" s="41">
        <f t="shared" si="4"/>
        <v>8000</v>
      </c>
      <c r="D156" s="25"/>
      <c r="E156" s="26">
        <v>8000</v>
      </c>
      <c r="F156" s="17"/>
      <c r="G156" s="17"/>
      <c r="H156" s="17"/>
    </row>
    <row r="157" customFormat="1" ht="24" customHeight="1" spans="1:8">
      <c r="A157" s="23">
        <v>229</v>
      </c>
      <c r="B157" s="24" t="s">
        <v>197</v>
      </c>
      <c r="C157" s="41">
        <f t="shared" si="4"/>
        <v>28321</v>
      </c>
      <c r="D157" s="25"/>
      <c r="E157" s="26">
        <v>28321</v>
      </c>
      <c r="F157" s="17"/>
      <c r="G157" s="17"/>
      <c r="H157" s="17"/>
    </row>
    <row r="158" customFormat="1" ht="24" customHeight="1" spans="1:8">
      <c r="A158" s="23">
        <v>22999</v>
      </c>
      <c r="B158" s="24" t="s">
        <v>197</v>
      </c>
      <c r="C158" s="41">
        <f t="shared" si="4"/>
        <v>0</v>
      </c>
      <c r="D158" s="25"/>
      <c r="F158" s="17"/>
      <c r="G158" s="17"/>
      <c r="H158" s="17"/>
    </row>
    <row r="159" customFormat="1" ht="24" customHeight="1" spans="1:8">
      <c r="A159" s="23">
        <v>232</v>
      </c>
      <c r="B159" s="24" t="s">
        <v>198</v>
      </c>
      <c r="C159" s="41">
        <f t="shared" si="4"/>
        <v>0</v>
      </c>
      <c r="D159" s="25"/>
      <c r="E159" s="26"/>
      <c r="F159" s="17"/>
      <c r="G159" s="17"/>
      <c r="H159" s="17"/>
    </row>
    <row r="160" customFormat="1" ht="24" customHeight="1" spans="1:8">
      <c r="A160" s="23">
        <v>23203</v>
      </c>
      <c r="B160" s="46" t="s">
        <v>342</v>
      </c>
      <c r="C160" s="41">
        <f t="shared" si="4"/>
        <v>0</v>
      </c>
      <c r="D160" s="25"/>
      <c r="E160" s="27"/>
      <c r="F160" s="17"/>
      <c r="G160" s="17"/>
      <c r="H160" s="17"/>
    </row>
    <row r="161" customFormat="1" ht="24" customHeight="1" spans="1:8">
      <c r="A161" s="23">
        <v>2320301</v>
      </c>
      <c r="B161" s="46" t="s">
        <v>343</v>
      </c>
      <c r="C161" s="41">
        <f t="shared" si="4"/>
        <v>0</v>
      </c>
      <c r="D161" s="25"/>
      <c r="E161" s="27"/>
      <c r="F161" s="17"/>
      <c r="G161" s="17"/>
      <c r="H161" s="17"/>
    </row>
    <row r="162" customFormat="1" ht="24" customHeight="1" spans="1:8">
      <c r="A162" s="28" t="s">
        <v>202</v>
      </c>
      <c r="B162" s="29"/>
      <c r="C162" s="41">
        <f t="shared" si="4"/>
        <v>425177.92</v>
      </c>
      <c r="D162" s="27">
        <f>SUM(D4:D161)</f>
        <v>1255.54</v>
      </c>
      <c r="E162" s="27">
        <f>SUM(E4:E161)</f>
        <v>423922.38</v>
      </c>
      <c r="F162" s="17"/>
      <c r="G162" s="17"/>
      <c r="H162" s="17"/>
    </row>
  </sheetData>
  <mergeCells count="9">
    <mergeCell ref="A1:I1"/>
    <mergeCell ref="A2:B2"/>
    <mergeCell ref="A162:B162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"/>
  <sheetViews>
    <sheetView tabSelected="1" workbookViewId="0">
      <selection activeCell="A1" sqref="A1:G1"/>
    </sheetView>
  </sheetViews>
  <sheetFormatPr defaultColWidth="9" defaultRowHeight="12.75" outlineLevelCol="6"/>
  <cols>
    <col min="1" max="1" width="23.1666666666667" customWidth="1"/>
    <col min="2" max="2" width="57.5" customWidth="1"/>
    <col min="3" max="3" width="32.6666666666667" style="1" customWidth="1"/>
    <col min="4" max="4" width="29.3333333333333" customWidth="1"/>
    <col min="5" max="5" width="26.6666666666667" customWidth="1"/>
    <col min="6" max="6" width="12.6666666666667" customWidth="1"/>
    <col min="7" max="7" width="3.33333333333333" customWidth="1"/>
  </cols>
  <sheetData>
    <row r="1" ht="45" customHeight="1" spans="1:7">
      <c r="A1" s="2" t="s">
        <v>344</v>
      </c>
      <c r="B1" s="2"/>
      <c r="C1" s="2"/>
      <c r="D1" s="2"/>
      <c r="E1" s="2"/>
      <c r="F1" s="2"/>
      <c r="G1" s="2"/>
    </row>
    <row r="2" customFormat="1" ht="45" customHeight="1" spans="1:6">
      <c r="A2" s="3" t="s">
        <v>345</v>
      </c>
      <c r="B2" s="4"/>
      <c r="C2" s="3" t="s">
        <v>346</v>
      </c>
      <c r="D2" s="5"/>
      <c r="E2" s="4"/>
      <c r="F2" s="6" t="s">
        <v>347</v>
      </c>
    </row>
    <row r="3" customFormat="1" ht="45" customHeight="1" spans="1:6">
      <c r="A3" s="7" t="s">
        <v>51</v>
      </c>
      <c r="B3" s="8" t="s">
        <v>52</v>
      </c>
      <c r="C3" s="8" t="s">
        <v>301</v>
      </c>
      <c r="D3" s="9" t="s">
        <v>306</v>
      </c>
      <c r="E3" s="10" t="s">
        <v>307</v>
      </c>
      <c r="F3" s="11"/>
    </row>
    <row r="4" customFormat="1" ht="30" customHeight="1" spans="1:6">
      <c r="A4" s="12">
        <v>201</v>
      </c>
      <c r="B4" s="13" t="s">
        <v>348</v>
      </c>
      <c r="C4" s="14">
        <f>D4+E4</f>
        <v>12949.54</v>
      </c>
      <c r="D4" s="15">
        <v>1255.54</v>
      </c>
      <c r="E4" s="16">
        <v>11694</v>
      </c>
      <c r="F4" s="17"/>
    </row>
    <row r="5" customFormat="1" ht="30" customHeight="1" spans="1:6">
      <c r="A5" s="12">
        <v>20103</v>
      </c>
      <c r="B5" s="13" t="s">
        <v>349</v>
      </c>
      <c r="C5" s="14">
        <f t="shared" ref="C5:C36" si="0">D5+E5</f>
        <v>0</v>
      </c>
      <c r="D5" s="15"/>
      <c r="E5" s="16"/>
      <c r="F5" s="17"/>
    </row>
    <row r="6" customFormat="1" ht="30" customHeight="1" spans="1:6">
      <c r="A6" s="12">
        <v>2010301</v>
      </c>
      <c r="B6" s="13" t="s">
        <v>350</v>
      </c>
      <c r="C6" s="14">
        <f t="shared" si="0"/>
        <v>0</v>
      </c>
      <c r="D6" s="15"/>
      <c r="E6" s="16"/>
      <c r="F6" s="17"/>
    </row>
    <row r="7" customFormat="1" ht="30" customHeight="1" spans="1:6">
      <c r="A7" s="12">
        <v>2010302</v>
      </c>
      <c r="B7" s="13" t="s">
        <v>351</v>
      </c>
      <c r="C7" s="14">
        <f t="shared" si="0"/>
        <v>0</v>
      </c>
      <c r="D7" s="18"/>
      <c r="E7" s="19"/>
      <c r="F7" s="17"/>
    </row>
    <row r="8" customFormat="1" ht="30" customHeight="1" spans="1:6">
      <c r="A8" s="12">
        <v>2010303</v>
      </c>
      <c r="B8" s="13" t="s">
        <v>352</v>
      </c>
      <c r="C8" s="14">
        <f t="shared" si="0"/>
        <v>0</v>
      </c>
      <c r="D8" s="18"/>
      <c r="E8" s="19"/>
      <c r="F8" s="17"/>
    </row>
    <row r="9" customFormat="1" ht="30" customHeight="1" spans="1:6">
      <c r="A9" s="12">
        <v>2010308</v>
      </c>
      <c r="B9" s="13" t="s">
        <v>353</v>
      </c>
      <c r="C9" s="14">
        <f t="shared" si="0"/>
        <v>0</v>
      </c>
      <c r="D9" s="18"/>
      <c r="E9" s="19"/>
      <c r="F9" s="17"/>
    </row>
    <row r="10" customFormat="1" ht="30" customHeight="1" spans="1:6">
      <c r="A10" s="12">
        <v>2010399</v>
      </c>
      <c r="B10" s="13" t="s">
        <v>354</v>
      </c>
      <c r="C10" s="14">
        <f t="shared" si="0"/>
        <v>0</v>
      </c>
      <c r="D10" s="18"/>
      <c r="E10" s="16"/>
      <c r="F10" s="17"/>
    </row>
    <row r="11" customFormat="1" ht="30" customHeight="1" spans="1:6">
      <c r="A11" s="12">
        <v>20104</v>
      </c>
      <c r="B11" s="13" t="s">
        <v>355</v>
      </c>
      <c r="C11" s="14">
        <f t="shared" si="0"/>
        <v>0</v>
      </c>
      <c r="D11" s="18"/>
      <c r="E11" s="16"/>
      <c r="F11" s="17"/>
    </row>
    <row r="12" customFormat="1" ht="30" customHeight="1" spans="1:6">
      <c r="A12" s="12">
        <v>2010499</v>
      </c>
      <c r="B12" s="13" t="s">
        <v>356</v>
      </c>
      <c r="C12" s="14">
        <f t="shared" si="0"/>
        <v>0</v>
      </c>
      <c r="D12" s="18"/>
      <c r="E12" s="16"/>
      <c r="F12" s="17"/>
    </row>
    <row r="13" customFormat="1" ht="30" customHeight="1" spans="1:6">
      <c r="A13" s="12">
        <v>20105</v>
      </c>
      <c r="B13" s="13" t="s">
        <v>357</v>
      </c>
      <c r="C13" s="14">
        <f t="shared" si="0"/>
        <v>0</v>
      </c>
      <c r="D13" s="18"/>
      <c r="E13" s="16"/>
      <c r="F13" s="17"/>
    </row>
    <row r="14" customFormat="1" ht="30" customHeight="1" spans="1:6">
      <c r="A14" s="12">
        <v>2010504</v>
      </c>
      <c r="B14" s="13" t="s">
        <v>358</v>
      </c>
      <c r="C14" s="14">
        <f t="shared" si="0"/>
        <v>0</v>
      </c>
      <c r="D14" s="18"/>
      <c r="E14" s="16"/>
      <c r="F14" s="17"/>
    </row>
    <row r="15" customFormat="1" ht="30" customHeight="1" spans="1:6">
      <c r="A15" s="12">
        <v>2010599</v>
      </c>
      <c r="B15" s="13" t="s">
        <v>359</v>
      </c>
      <c r="C15" s="14">
        <f t="shared" si="0"/>
        <v>0</v>
      </c>
      <c r="D15" s="18"/>
      <c r="E15" s="19"/>
      <c r="F15" s="17"/>
    </row>
    <row r="16" customFormat="1" ht="30" customHeight="1" spans="1:6">
      <c r="A16" s="12">
        <v>20106</v>
      </c>
      <c r="B16" s="13" t="s">
        <v>360</v>
      </c>
      <c r="C16" s="14">
        <f t="shared" si="0"/>
        <v>0</v>
      </c>
      <c r="D16" s="18"/>
      <c r="E16" s="16"/>
      <c r="F16" s="17"/>
    </row>
    <row r="17" customFormat="1" ht="30" customHeight="1" spans="1:6">
      <c r="A17" s="12">
        <v>2010606</v>
      </c>
      <c r="B17" s="13" t="s">
        <v>361</v>
      </c>
      <c r="C17" s="14">
        <f t="shared" si="0"/>
        <v>0</v>
      </c>
      <c r="D17" s="18"/>
      <c r="E17" s="19"/>
      <c r="F17" s="17"/>
    </row>
    <row r="18" customFormat="1" ht="30" customHeight="1" spans="1:6">
      <c r="A18" s="12">
        <v>2010608</v>
      </c>
      <c r="B18" s="13" t="s">
        <v>362</v>
      </c>
      <c r="C18" s="14">
        <f t="shared" si="0"/>
        <v>0</v>
      </c>
      <c r="D18" s="18"/>
      <c r="E18" s="19"/>
      <c r="F18" s="17"/>
    </row>
    <row r="19" customFormat="1" ht="30" customHeight="1" spans="1:6">
      <c r="A19" s="12">
        <v>20129</v>
      </c>
      <c r="B19" s="13" t="s">
        <v>363</v>
      </c>
      <c r="C19" s="14">
        <f t="shared" si="0"/>
        <v>0</v>
      </c>
      <c r="D19" s="18"/>
      <c r="E19" s="19"/>
      <c r="F19" s="17"/>
    </row>
    <row r="20" customFormat="1" ht="30" customHeight="1" spans="1:6">
      <c r="A20" s="12">
        <v>2012906</v>
      </c>
      <c r="B20" s="13" t="s">
        <v>364</v>
      </c>
      <c r="C20" s="14">
        <f t="shared" si="0"/>
        <v>0</v>
      </c>
      <c r="D20" s="18"/>
      <c r="E20" s="19"/>
      <c r="F20" s="17"/>
    </row>
    <row r="21" customFormat="1" ht="30" customHeight="1" spans="1:6">
      <c r="A21" s="12">
        <v>2012999</v>
      </c>
      <c r="B21" s="13" t="s">
        <v>365</v>
      </c>
      <c r="C21" s="14">
        <f t="shared" si="0"/>
        <v>0</v>
      </c>
      <c r="D21" s="18"/>
      <c r="E21" s="19"/>
      <c r="F21" s="17"/>
    </row>
    <row r="22" customFormat="1" ht="30" customHeight="1" spans="1:6">
      <c r="A22" s="12">
        <v>20134</v>
      </c>
      <c r="B22" s="13" t="s">
        <v>366</v>
      </c>
      <c r="C22" s="14">
        <f t="shared" si="0"/>
        <v>0</v>
      </c>
      <c r="D22" s="18"/>
      <c r="E22" s="19"/>
      <c r="F22" s="17"/>
    </row>
    <row r="23" customFormat="1" ht="30" customHeight="1" spans="1:6">
      <c r="A23" s="12">
        <v>2013404</v>
      </c>
      <c r="B23" s="13" t="s">
        <v>367</v>
      </c>
      <c r="C23" s="14">
        <f t="shared" si="0"/>
        <v>0</v>
      </c>
      <c r="D23" s="20"/>
      <c r="E23" s="19"/>
      <c r="F23" s="17"/>
    </row>
    <row r="24" customFormat="1" ht="30" customHeight="1" spans="1:6">
      <c r="A24" s="12">
        <v>20136</v>
      </c>
      <c r="B24" s="13" t="s">
        <v>368</v>
      </c>
      <c r="C24" s="14">
        <f t="shared" si="0"/>
        <v>0</v>
      </c>
      <c r="D24" s="20"/>
      <c r="E24" s="19"/>
      <c r="F24" s="17"/>
    </row>
    <row r="25" customFormat="1" ht="30" customHeight="1" spans="1:6">
      <c r="A25" s="12">
        <v>2013699</v>
      </c>
      <c r="B25" s="13" t="s">
        <v>368</v>
      </c>
      <c r="C25" s="14">
        <f t="shared" si="0"/>
        <v>0</v>
      </c>
      <c r="D25" s="20"/>
      <c r="E25" s="19"/>
      <c r="F25" s="17"/>
    </row>
    <row r="26" customFormat="1" ht="30" customHeight="1" spans="1:6">
      <c r="A26" s="12">
        <v>20138</v>
      </c>
      <c r="B26" s="13" t="s">
        <v>369</v>
      </c>
      <c r="C26" s="14">
        <f t="shared" si="0"/>
        <v>0</v>
      </c>
      <c r="D26" s="20"/>
      <c r="E26" s="19"/>
      <c r="F26" s="17"/>
    </row>
    <row r="27" customFormat="1" ht="30" customHeight="1" spans="1:6">
      <c r="A27" s="12">
        <v>2013804</v>
      </c>
      <c r="B27" s="13" t="s">
        <v>370</v>
      </c>
      <c r="C27" s="14">
        <f t="shared" si="0"/>
        <v>0</v>
      </c>
      <c r="D27" s="20"/>
      <c r="E27" s="19"/>
      <c r="F27" s="17"/>
    </row>
    <row r="28" customFormat="1" ht="30" customHeight="1" spans="1:6">
      <c r="A28" s="12">
        <v>2013805</v>
      </c>
      <c r="B28" s="13" t="s">
        <v>371</v>
      </c>
      <c r="C28" s="14">
        <f t="shared" si="0"/>
        <v>0</v>
      </c>
      <c r="D28" s="20"/>
      <c r="E28" s="19"/>
      <c r="F28" s="17"/>
    </row>
    <row r="29" customFormat="1" ht="30" customHeight="1" spans="1:6">
      <c r="A29" s="12">
        <v>2013808</v>
      </c>
      <c r="B29" s="13" t="s">
        <v>372</v>
      </c>
      <c r="C29" s="14">
        <f t="shared" si="0"/>
        <v>0</v>
      </c>
      <c r="D29" s="20"/>
      <c r="E29" s="19"/>
      <c r="F29" s="17"/>
    </row>
    <row r="30" customFormat="1" ht="30" customHeight="1" spans="1:6">
      <c r="A30" s="12">
        <v>2013816</v>
      </c>
      <c r="B30" s="13" t="s">
        <v>373</v>
      </c>
      <c r="C30" s="14">
        <f t="shared" si="0"/>
        <v>0</v>
      </c>
      <c r="D30" s="20"/>
      <c r="E30" s="19"/>
      <c r="F30" s="17"/>
    </row>
    <row r="31" customFormat="1" ht="30" customHeight="1" spans="1:6">
      <c r="A31" s="12">
        <v>2013899</v>
      </c>
      <c r="B31" s="13" t="s">
        <v>374</v>
      </c>
      <c r="C31" s="14">
        <f t="shared" si="0"/>
        <v>0</v>
      </c>
      <c r="D31" s="20"/>
      <c r="E31" s="19"/>
      <c r="F31" s="17"/>
    </row>
    <row r="32" customFormat="1" ht="30" customHeight="1" spans="1:6">
      <c r="A32" s="12">
        <v>20199</v>
      </c>
      <c r="B32" s="13" t="s">
        <v>375</v>
      </c>
      <c r="C32" s="14">
        <f t="shared" si="0"/>
        <v>0</v>
      </c>
      <c r="D32" s="20"/>
      <c r="E32" s="19"/>
      <c r="F32" s="17"/>
    </row>
    <row r="33" customFormat="1" ht="30" customHeight="1" spans="1:6">
      <c r="A33" s="12">
        <v>2019999</v>
      </c>
      <c r="B33" s="13" t="s">
        <v>375</v>
      </c>
      <c r="C33" s="14">
        <f t="shared" si="0"/>
        <v>0</v>
      </c>
      <c r="D33" s="20"/>
      <c r="E33" s="19"/>
      <c r="F33" s="17"/>
    </row>
    <row r="34" customFormat="1" ht="30" customHeight="1" spans="1:6">
      <c r="A34" s="12">
        <v>204</v>
      </c>
      <c r="B34" s="13" t="s">
        <v>376</v>
      </c>
      <c r="C34" s="14">
        <f t="shared" si="0"/>
        <v>187.16</v>
      </c>
      <c r="D34" s="20"/>
      <c r="E34" s="16">
        <v>187.16</v>
      </c>
      <c r="F34" s="17"/>
    </row>
    <row r="35" customFormat="1" ht="30" customHeight="1" spans="1:6">
      <c r="A35" s="12">
        <v>20402</v>
      </c>
      <c r="B35" s="13" t="s">
        <v>377</v>
      </c>
      <c r="C35" s="14">
        <f t="shared" si="0"/>
        <v>0</v>
      </c>
      <c r="D35" s="20"/>
      <c r="E35" s="16"/>
      <c r="F35" s="17"/>
    </row>
    <row r="36" customFormat="1" ht="30" customHeight="1" spans="1:6">
      <c r="A36" s="12">
        <v>2040201</v>
      </c>
      <c r="B36" s="13" t="s">
        <v>350</v>
      </c>
      <c r="C36" s="14">
        <f t="shared" si="0"/>
        <v>0</v>
      </c>
      <c r="D36" s="20"/>
      <c r="E36" s="16"/>
      <c r="F36" s="17"/>
    </row>
    <row r="37" customFormat="1" ht="30" customHeight="1" spans="1:6">
      <c r="A37" s="12">
        <v>2040219</v>
      </c>
      <c r="B37" s="13" t="s">
        <v>372</v>
      </c>
      <c r="C37" s="14">
        <f t="shared" ref="C37:C68" si="1">D37+E37</f>
        <v>0</v>
      </c>
      <c r="D37" s="20"/>
      <c r="E37" s="16"/>
      <c r="F37" s="17"/>
    </row>
    <row r="38" customFormat="1" ht="30" customHeight="1" spans="1:6">
      <c r="A38" s="12">
        <v>2040299</v>
      </c>
      <c r="B38" s="13" t="s">
        <v>378</v>
      </c>
      <c r="C38" s="14">
        <f t="shared" si="1"/>
        <v>0</v>
      </c>
      <c r="D38" s="20"/>
      <c r="E38" s="16"/>
      <c r="F38" s="17"/>
    </row>
    <row r="39" customFormat="1" ht="30" customHeight="1" spans="1:6">
      <c r="A39" s="12">
        <v>205</v>
      </c>
      <c r="B39" s="13" t="s">
        <v>379</v>
      </c>
      <c r="C39" s="14">
        <f t="shared" si="1"/>
        <v>0</v>
      </c>
      <c r="D39" s="20"/>
      <c r="E39" s="16"/>
      <c r="F39" s="17"/>
    </row>
    <row r="40" customFormat="1" ht="30" customHeight="1" spans="1:6">
      <c r="A40" s="12">
        <v>20501</v>
      </c>
      <c r="B40" s="13" t="s">
        <v>380</v>
      </c>
      <c r="C40" s="14">
        <f t="shared" si="1"/>
        <v>0</v>
      </c>
      <c r="D40" s="20"/>
      <c r="E40" s="19"/>
      <c r="F40" s="17"/>
    </row>
    <row r="41" customFormat="1" ht="30" customHeight="1" spans="1:6">
      <c r="A41" s="12">
        <v>2050199</v>
      </c>
      <c r="B41" s="13" t="s">
        <v>381</v>
      </c>
      <c r="C41" s="14">
        <f t="shared" si="1"/>
        <v>0</v>
      </c>
      <c r="D41" s="20"/>
      <c r="E41" s="19"/>
      <c r="F41" s="17"/>
    </row>
    <row r="42" customFormat="1" ht="30" customHeight="1" spans="1:6">
      <c r="A42" s="12">
        <v>20502</v>
      </c>
      <c r="B42" s="13" t="s">
        <v>382</v>
      </c>
      <c r="C42" s="14">
        <f t="shared" si="1"/>
        <v>0</v>
      </c>
      <c r="D42" s="20"/>
      <c r="E42" s="16"/>
      <c r="F42" s="17"/>
    </row>
    <row r="43" customFormat="1" ht="30" customHeight="1" spans="1:6">
      <c r="A43" s="12">
        <v>2050201</v>
      </c>
      <c r="B43" s="13" t="s">
        <v>383</v>
      </c>
      <c r="C43" s="14">
        <f t="shared" si="1"/>
        <v>0</v>
      </c>
      <c r="D43" s="20"/>
      <c r="E43" s="16"/>
      <c r="F43" s="17"/>
    </row>
    <row r="44" customFormat="1" ht="30" customHeight="1" spans="1:6">
      <c r="A44" s="12">
        <v>2050202</v>
      </c>
      <c r="B44" s="13" t="s">
        <v>384</v>
      </c>
      <c r="C44" s="14">
        <f t="shared" si="1"/>
        <v>0</v>
      </c>
      <c r="D44" s="20"/>
      <c r="E44" s="16"/>
      <c r="F44" s="17"/>
    </row>
    <row r="45" customFormat="1" ht="30" customHeight="1" spans="1:6">
      <c r="A45" s="12">
        <v>2050203</v>
      </c>
      <c r="B45" s="13" t="s">
        <v>385</v>
      </c>
      <c r="C45" s="14">
        <f t="shared" si="1"/>
        <v>0</v>
      </c>
      <c r="D45" s="20"/>
      <c r="E45" s="16"/>
      <c r="F45" s="17"/>
    </row>
    <row r="46" customFormat="1" ht="30" customHeight="1" spans="1:6">
      <c r="A46" s="12">
        <v>20509</v>
      </c>
      <c r="B46" s="13" t="s">
        <v>386</v>
      </c>
      <c r="C46" s="14">
        <f t="shared" si="1"/>
        <v>0</v>
      </c>
      <c r="D46" s="20"/>
      <c r="E46" s="16"/>
      <c r="F46" s="17"/>
    </row>
    <row r="47" customFormat="1" ht="30" customHeight="1" spans="1:6">
      <c r="A47" s="12">
        <v>2050901</v>
      </c>
      <c r="B47" s="13" t="s">
        <v>387</v>
      </c>
      <c r="C47" s="14">
        <f t="shared" si="1"/>
        <v>0</v>
      </c>
      <c r="D47" s="20"/>
      <c r="E47" s="14"/>
      <c r="F47" s="17"/>
    </row>
    <row r="48" customFormat="1" ht="30" customHeight="1" spans="1:6">
      <c r="A48" s="12">
        <v>2050902</v>
      </c>
      <c r="B48" s="13" t="s">
        <v>388</v>
      </c>
      <c r="C48" s="14">
        <f t="shared" si="1"/>
        <v>0</v>
      </c>
      <c r="D48" s="20"/>
      <c r="E48" s="21"/>
      <c r="F48" s="17"/>
    </row>
    <row r="49" customFormat="1" ht="30" customHeight="1" spans="1:6">
      <c r="A49" s="12">
        <v>20599</v>
      </c>
      <c r="B49" s="13" t="s">
        <v>389</v>
      </c>
      <c r="C49" s="14">
        <f t="shared" si="1"/>
        <v>0</v>
      </c>
      <c r="D49" s="20"/>
      <c r="E49" s="14"/>
      <c r="F49" s="17"/>
    </row>
    <row r="50" customFormat="1" ht="30" customHeight="1" spans="1:6">
      <c r="A50" s="12">
        <v>2059999</v>
      </c>
      <c r="B50" s="13" t="s">
        <v>389</v>
      </c>
      <c r="C50" s="14">
        <f t="shared" si="1"/>
        <v>0</v>
      </c>
      <c r="D50" s="20"/>
      <c r="E50" s="14"/>
      <c r="F50" s="17"/>
    </row>
    <row r="51" customFormat="1" ht="30" customHeight="1" spans="1:6">
      <c r="A51" s="12">
        <v>206</v>
      </c>
      <c r="B51" s="13" t="s">
        <v>390</v>
      </c>
      <c r="C51" s="14">
        <f t="shared" si="1"/>
        <v>20000</v>
      </c>
      <c r="D51" s="20"/>
      <c r="E51" s="14">
        <v>20000</v>
      </c>
      <c r="F51" s="17"/>
    </row>
    <row r="52" customFormat="1" ht="30" customHeight="1" spans="1:6">
      <c r="A52" s="12">
        <v>20605</v>
      </c>
      <c r="B52" s="13" t="s">
        <v>391</v>
      </c>
      <c r="C52" s="14">
        <f t="shared" si="1"/>
        <v>0</v>
      </c>
      <c r="D52" s="20"/>
      <c r="E52" s="21"/>
      <c r="F52" s="17"/>
    </row>
    <row r="53" customFormat="1" ht="30" customHeight="1" spans="1:6">
      <c r="A53" s="12">
        <v>2060502</v>
      </c>
      <c r="B53" s="13" t="s">
        <v>392</v>
      </c>
      <c r="C53" s="14">
        <f t="shared" si="1"/>
        <v>0</v>
      </c>
      <c r="D53" s="20"/>
      <c r="E53" s="21"/>
      <c r="F53" s="17"/>
    </row>
    <row r="54" customFormat="1" ht="30" customHeight="1" spans="1:6">
      <c r="A54" s="12">
        <v>20699</v>
      </c>
      <c r="B54" s="13" t="s">
        <v>393</v>
      </c>
      <c r="C54" s="14">
        <f t="shared" si="1"/>
        <v>0</v>
      </c>
      <c r="D54" s="20"/>
      <c r="E54" s="14"/>
      <c r="F54" s="17"/>
    </row>
    <row r="55" customFormat="1" ht="30" customHeight="1" spans="1:6">
      <c r="A55" s="12">
        <v>2069901</v>
      </c>
      <c r="B55" s="13" t="s">
        <v>394</v>
      </c>
      <c r="C55" s="14">
        <f t="shared" si="1"/>
        <v>0</v>
      </c>
      <c r="D55" s="20"/>
      <c r="E55" s="14"/>
      <c r="F55" s="17"/>
    </row>
    <row r="56" customFormat="1" ht="30" customHeight="1" spans="1:6">
      <c r="A56" s="12">
        <v>2069999</v>
      </c>
      <c r="B56" s="13" t="s">
        <v>393</v>
      </c>
      <c r="C56" s="14">
        <f t="shared" si="1"/>
        <v>0</v>
      </c>
      <c r="D56" s="20"/>
      <c r="E56" s="21"/>
      <c r="F56" s="17"/>
    </row>
    <row r="57" customFormat="1" ht="30" customHeight="1" spans="1:6">
      <c r="A57" s="12">
        <v>207</v>
      </c>
      <c r="B57" s="13" t="s">
        <v>395</v>
      </c>
      <c r="C57" s="14">
        <f t="shared" si="1"/>
        <v>0</v>
      </c>
      <c r="D57" s="20"/>
      <c r="E57" s="21"/>
      <c r="F57" s="17"/>
    </row>
    <row r="58" customFormat="1" ht="30" customHeight="1" spans="1:6">
      <c r="A58" s="12">
        <v>20701</v>
      </c>
      <c r="B58" s="13" t="s">
        <v>396</v>
      </c>
      <c r="C58" s="14">
        <f t="shared" si="1"/>
        <v>0</v>
      </c>
      <c r="D58" s="20"/>
      <c r="E58" s="21"/>
      <c r="F58" s="17"/>
    </row>
    <row r="59" customFormat="1" ht="30" customHeight="1" spans="1:6">
      <c r="A59" s="12">
        <v>2070109</v>
      </c>
      <c r="B59" s="13" t="s">
        <v>397</v>
      </c>
      <c r="C59" s="14">
        <f t="shared" si="1"/>
        <v>0</v>
      </c>
      <c r="D59" s="20"/>
      <c r="E59" s="21"/>
      <c r="F59" s="17"/>
    </row>
    <row r="60" customFormat="1" ht="30" customHeight="1" spans="1:6">
      <c r="A60" s="12">
        <v>2070113</v>
      </c>
      <c r="B60" s="13" t="s">
        <v>398</v>
      </c>
      <c r="C60" s="14">
        <f t="shared" si="1"/>
        <v>0</v>
      </c>
      <c r="D60" s="20"/>
      <c r="E60" s="21"/>
      <c r="F60" s="17"/>
    </row>
    <row r="61" customFormat="1" ht="30" customHeight="1" spans="1:6">
      <c r="A61" s="12">
        <v>20703</v>
      </c>
      <c r="B61" s="13" t="s">
        <v>399</v>
      </c>
      <c r="C61" s="14">
        <f t="shared" si="1"/>
        <v>0</v>
      </c>
      <c r="D61" s="20"/>
      <c r="E61" s="21"/>
      <c r="F61" s="17"/>
    </row>
    <row r="62" customFormat="1" ht="30" customHeight="1" spans="1:6">
      <c r="A62" s="12">
        <v>2070305</v>
      </c>
      <c r="B62" s="13" t="s">
        <v>400</v>
      </c>
      <c r="C62" s="14">
        <f t="shared" si="1"/>
        <v>0</v>
      </c>
      <c r="D62" s="20"/>
      <c r="E62" s="21"/>
      <c r="F62" s="17"/>
    </row>
    <row r="63" customFormat="1" ht="30" customHeight="1" spans="1:6">
      <c r="A63" s="12">
        <v>208</v>
      </c>
      <c r="B63" s="13" t="s">
        <v>401</v>
      </c>
      <c r="C63" s="14">
        <f t="shared" si="1"/>
        <v>305.69</v>
      </c>
      <c r="D63" s="20"/>
      <c r="E63" s="14">
        <v>305.69</v>
      </c>
      <c r="F63" s="17"/>
    </row>
    <row r="64" customFormat="1" ht="30" customHeight="1" spans="1:6">
      <c r="A64" s="12">
        <v>20805</v>
      </c>
      <c r="B64" s="13" t="s">
        <v>402</v>
      </c>
      <c r="C64" s="14">
        <f t="shared" si="1"/>
        <v>0</v>
      </c>
      <c r="D64" s="20"/>
      <c r="E64" s="21"/>
      <c r="F64" s="17"/>
    </row>
    <row r="65" customFormat="1" ht="30" customHeight="1" spans="1:6">
      <c r="A65" s="12">
        <v>2080599</v>
      </c>
      <c r="B65" s="13" t="s">
        <v>403</v>
      </c>
      <c r="C65" s="14">
        <f t="shared" si="1"/>
        <v>0</v>
      </c>
      <c r="D65" s="20"/>
      <c r="E65" s="21"/>
      <c r="F65" s="17"/>
    </row>
    <row r="66" customFormat="1" ht="30" customHeight="1" spans="1:6">
      <c r="A66" s="12">
        <v>20807</v>
      </c>
      <c r="B66" s="13" t="s">
        <v>404</v>
      </c>
      <c r="C66" s="14">
        <f t="shared" si="1"/>
        <v>0</v>
      </c>
      <c r="D66" s="20"/>
      <c r="E66" s="21"/>
      <c r="F66" s="17"/>
    </row>
    <row r="67" customFormat="1" ht="30" customHeight="1" spans="1:6">
      <c r="A67" s="12">
        <v>2080799</v>
      </c>
      <c r="B67" s="13" t="s">
        <v>405</v>
      </c>
      <c r="C67" s="14">
        <f t="shared" si="1"/>
        <v>0</v>
      </c>
      <c r="D67" s="20"/>
      <c r="E67" s="21"/>
      <c r="F67" s="17"/>
    </row>
    <row r="68" customFormat="1" ht="30" customHeight="1" spans="1:6">
      <c r="A68" s="12">
        <v>20808</v>
      </c>
      <c r="B68" s="13" t="s">
        <v>406</v>
      </c>
      <c r="C68" s="14">
        <f t="shared" si="1"/>
        <v>0</v>
      </c>
      <c r="D68" s="20"/>
      <c r="E68" s="21"/>
      <c r="F68" s="17"/>
    </row>
    <row r="69" customFormat="1" ht="30" customHeight="1" spans="1:6">
      <c r="A69" s="12">
        <v>2080805</v>
      </c>
      <c r="B69" s="13" t="s">
        <v>407</v>
      </c>
      <c r="C69" s="14">
        <f t="shared" ref="C69:C100" si="2">D69+E69</f>
        <v>0</v>
      </c>
      <c r="D69" s="20"/>
      <c r="E69" s="21"/>
      <c r="F69" s="17"/>
    </row>
    <row r="70" customFormat="1" ht="30" customHeight="1" spans="1:6">
      <c r="A70" s="12">
        <v>20810</v>
      </c>
      <c r="B70" s="13" t="s">
        <v>408</v>
      </c>
      <c r="C70" s="14">
        <f t="shared" si="2"/>
        <v>0</v>
      </c>
      <c r="D70" s="20"/>
      <c r="E70" s="21"/>
      <c r="F70" s="17"/>
    </row>
    <row r="71" customFormat="1" ht="30" customHeight="1" spans="1:6">
      <c r="A71" s="12">
        <v>2081002</v>
      </c>
      <c r="B71" s="13" t="s">
        <v>409</v>
      </c>
      <c r="C71" s="14">
        <f t="shared" si="2"/>
        <v>0</v>
      </c>
      <c r="D71" s="20"/>
      <c r="E71" s="21"/>
      <c r="F71" s="17"/>
    </row>
    <row r="72" customFormat="1" ht="30" customHeight="1" spans="1:6">
      <c r="A72" s="12">
        <v>2081099</v>
      </c>
      <c r="B72" s="13" t="s">
        <v>410</v>
      </c>
      <c r="C72" s="14">
        <f t="shared" si="2"/>
        <v>0</v>
      </c>
      <c r="D72" s="20"/>
      <c r="E72" s="21"/>
      <c r="F72" s="17"/>
    </row>
    <row r="73" customFormat="1" ht="30" customHeight="1" spans="1:6">
      <c r="A73" s="12">
        <v>20811</v>
      </c>
      <c r="B73" s="13" t="s">
        <v>411</v>
      </c>
      <c r="C73" s="14">
        <f t="shared" si="2"/>
        <v>0</v>
      </c>
      <c r="D73" s="20"/>
      <c r="E73" s="21"/>
      <c r="F73" s="17"/>
    </row>
    <row r="74" customFormat="1" ht="30" customHeight="1" spans="1:6">
      <c r="A74" s="12">
        <v>2081107</v>
      </c>
      <c r="B74" s="13" t="s">
        <v>412</v>
      </c>
      <c r="C74" s="14">
        <f t="shared" si="2"/>
        <v>0</v>
      </c>
      <c r="D74" s="20"/>
      <c r="E74" s="21"/>
      <c r="F74" s="17"/>
    </row>
    <row r="75" customFormat="1" ht="30" customHeight="1" spans="1:6">
      <c r="A75" s="12">
        <v>20819</v>
      </c>
      <c r="B75" s="13" t="s">
        <v>413</v>
      </c>
      <c r="C75" s="14">
        <f t="shared" si="2"/>
        <v>0</v>
      </c>
      <c r="D75" s="20"/>
      <c r="E75" s="21"/>
      <c r="F75" s="17"/>
    </row>
    <row r="76" customFormat="1" ht="30" customHeight="1" spans="1:6">
      <c r="A76" s="12">
        <v>2081902</v>
      </c>
      <c r="B76" s="13" t="s">
        <v>414</v>
      </c>
      <c r="C76" s="14">
        <f t="shared" si="2"/>
        <v>0</v>
      </c>
      <c r="D76" s="20"/>
      <c r="E76" s="21"/>
      <c r="F76" s="17"/>
    </row>
    <row r="77" customFormat="1" ht="30" customHeight="1" spans="1:6">
      <c r="A77" s="12">
        <v>20820</v>
      </c>
      <c r="B77" s="13" t="s">
        <v>415</v>
      </c>
      <c r="C77" s="14">
        <f t="shared" si="2"/>
        <v>0</v>
      </c>
      <c r="D77" s="20"/>
      <c r="E77" s="21"/>
      <c r="F77" s="17"/>
    </row>
    <row r="78" customFormat="1" ht="30" customHeight="1" spans="1:6">
      <c r="A78" s="12">
        <v>2082001</v>
      </c>
      <c r="B78" s="13" t="s">
        <v>416</v>
      </c>
      <c r="C78" s="14">
        <f t="shared" si="2"/>
        <v>0</v>
      </c>
      <c r="D78" s="20"/>
      <c r="E78" s="21"/>
      <c r="F78" s="17"/>
    </row>
    <row r="79" customFormat="1" ht="30" customHeight="1" spans="1:6">
      <c r="A79" s="12">
        <v>20821</v>
      </c>
      <c r="B79" s="13" t="s">
        <v>417</v>
      </c>
      <c r="C79" s="14">
        <f t="shared" si="2"/>
        <v>0</v>
      </c>
      <c r="D79" s="20"/>
      <c r="E79" s="21"/>
      <c r="F79" s="17"/>
    </row>
    <row r="80" customFormat="1" ht="30" customHeight="1" spans="1:6">
      <c r="A80" s="12">
        <v>2082102</v>
      </c>
      <c r="B80" s="13" t="s">
        <v>418</v>
      </c>
      <c r="C80" s="14">
        <f t="shared" si="2"/>
        <v>0</v>
      </c>
      <c r="D80" s="20"/>
      <c r="E80" s="21"/>
      <c r="F80" s="17"/>
    </row>
    <row r="81" customFormat="1" ht="30" customHeight="1" spans="1:6">
      <c r="A81" s="12">
        <v>210</v>
      </c>
      <c r="B81" s="13" t="s">
        <v>419</v>
      </c>
      <c r="C81" s="14">
        <f t="shared" si="2"/>
        <v>209.27</v>
      </c>
      <c r="D81" s="20"/>
      <c r="E81" s="14">
        <v>209.27</v>
      </c>
      <c r="F81" s="17"/>
    </row>
    <row r="82" customFormat="1" ht="30" customHeight="1" spans="1:6">
      <c r="A82" s="12">
        <v>21003</v>
      </c>
      <c r="B82" s="13" t="s">
        <v>420</v>
      </c>
      <c r="C82" s="14">
        <f t="shared" si="2"/>
        <v>0</v>
      </c>
      <c r="D82" s="20"/>
      <c r="E82" s="21"/>
      <c r="F82" s="17"/>
    </row>
    <row r="83" customFormat="1" ht="30" customHeight="1" spans="1:6">
      <c r="A83" s="12">
        <v>2100399</v>
      </c>
      <c r="B83" s="13" t="s">
        <v>421</v>
      </c>
      <c r="C83" s="14">
        <f t="shared" si="2"/>
        <v>0</v>
      </c>
      <c r="D83" s="20"/>
      <c r="E83" s="21"/>
      <c r="F83" s="17"/>
    </row>
    <row r="84" customFormat="1" ht="30" customHeight="1" spans="1:6">
      <c r="A84" s="12">
        <v>21004</v>
      </c>
      <c r="B84" s="13" t="s">
        <v>422</v>
      </c>
      <c r="C84" s="14">
        <f t="shared" si="2"/>
        <v>0</v>
      </c>
      <c r="D84" s="20"/>
      <c r="E84" s="14"/>
      <c r="F84" s="17"/>
    </row>
    <row r="85" customFormat="1" ht="30" customHeight="1" spans="1:6">
      <c r="A85" s="12">
        <v>2100408</v>
      </c>
      <c r="B85" s="13" t="s">
        <v>423</v>
      </c>
      <c r="C85" s="14">
        <f t="shared" si="2"/>
        <v>0</v>
      </c>
      <c r="D85" s="20"/>
      <c r="E85" s="21"/>
      <c r="F85" s="17"/>
    </row>
    <row r="86" customFormat="1" ht="30" customHeight="1" spans="1:6">
      <c r="A86" s="12">
        <v>2100409</v>
      </c>
      <c r="B86" s="13" t="s">
        <v>424</v>
      </c>
      <c r="C86" s="14">
        <f t="shared" si="2"/>
        <v>0</v>
      </c>
      <c r="D86" s="20"/>
      <c r="E86" s="14"/>
      <c r="F86" s="17"/>
    </row>
    <row r="87" customFormat="1" ht="30" customHeight="1" spans="1:6">
      <c r="A87" s="12">
        <v>21007</v>
      </c>
      <c r="B87" s="13" t="s">
        <v>425</v>
      </c>
      <c r="C87" s="14">
        <f t="shared" si="2"/>
        <v>0</v>
      </c>
      <c r="D87" s="20"/>
      <c r="E87" s="21"/>
      <c r="F87" s="17"/>
    </row>
    <row r="88" customFormat="1" ht="30" customHeight="1" spans="1:6">
      <c r="A88" s="12">
        <v>2100717</v>
      </c>
      <c r="B88" s="13" t="s">
        <v>426</v>
      </c>
      <c r="C88" s="14">
        <f t="shared" si="2"/>
        <v>0</v>
      </c>
      <c r="D88" s="20"/>
      <c r="E88" s="21"/>
      <c r="F88" s="17"/>
    </row>
    <row r="89" customFormat="1" ht="30" customHeight="1" spans="1:6">
      <c r="A89" s="12">
        <v>2100799</v>
      </c>
      <c r="B89" s="13" t="s">
        <v>427</v>
      </c>
      <c r="C89" s="14">
        <f t="shared" si="2"/>
        <v>0</v>
      </c>
      <c r="D89" s="20"/>
      <c r="E89" s="21"/>
      <c r="F89" s="17"/>
    </row>
    <row r="90" customFormat="1" ht="30" customHeight="1" spans="1:6">
      <c r="A90" s="12">
        <v>21012</v>
      </c>
      <c r="B90" s="13" t="s">
        <v>428</v>
      </c>
      <c r="C90" s="14">
        <f t="shared" si="2"/>
        <v>0</v>
      </c>
      <c r="D90" s="20"/>
      <c r="E90" s="21"/>
      <c r="F90" s="17"/>
    </row>
    <row r="91" customFormat="1" ht="30" customHeight="1" spans="1:6">
      <c r="A91" s="12">
        <v>2101202</v>
      </c>
      <c r="B91" s="13" t="s">
        <v>429</v>
      </c>
      <c r="C91" s="14">
        <f t="shared" si="2"/>
        <v>0</v>
      </c>
      <c r="D91" s="20"/>
      <c r="E91" s="21"/>
      <c r="F91" s="17"/>
    </row>
    <row r="92" customFormat="1" ht="30" customHeight="1" spans="1:6">
      <c r="A92" s="12">
        <v>21014</v>
      </c>
      <c r="B92" s="13" t="s">
        <v>430</v>
      </c>
      <c r="C92" s="14">
        <f t="shared" si="2"/>
        <v>0</v>
      </c>
      <c r="D92" s="20"/>
      <c r="E92" s="21"/>
      <c r="F92" s="17"/>
    </row>
    <row r="93" customFormat="1" ht="30" customHeight="1" spans="1:6">
      <c r="A93" s="12">
        <v>2101401</v>
      </c>
      <c r="B93" s="13" t="s">
        <v>431</v>
      </c>
      <c r="C93" s="14">
        <f t="shared" si="2"/>
        <v>0</v>
      </c>
      <c r="D93" s="20"/>
      <c r="E93" s="21"/>
      <c r="F93" s="17"/>
    </row>
    <row r="94" customFormat="1" ht="30" customHeight="1" spans="1:6">
      <c r="A94" s="12">
        <v>21016</v>
      </c>
      <c r="B94" s="13" t="s">
        <v>432</v>
      </c>
      <c r="C94" s="14">
        <f t="shared" si="2"/>
        <v>0</v>
      </c>
      <c r="D94" s="20"/>
      <c r="E94" s="21"/>
      <c r="F94" s="17"/>
    </row>
    <row r="95" customFormat="1" ht="30" customHeight="1" spans="1:6">
      <c r="A95" s="12">
        <v>2101601</v>
      </c>
      <c r="B95" s="13" t="s">
        <v>432</v>
      </c>
      <c r="C95" s="14">
        <f t="shared" si="2"/>
        <v>0</v>
      </c>
      <c r="D95" s="20"/>
      <c r="E95" s="19"/>
      <c r="F95" s="17"/>
    </row>
    <row r="96" customFormat="1" ht="30" customHeight="1" spans="1:6">
      <c r="A96" s="12">
        <v>21099</v>
      </c>
      <c r="B96" s="13" t="s">
        <v>433</v>
      </c>
      <c r="C96" s="14">
        <f t="shared" si="2"/>
        <v>0</v>
      </c>
      <c r="D96" s="20"/>
      <c r="E96" s="19"/>
      <c r="F96" s="17"/>
    </row>
    <row r="97" customFormat="1" ht="30" customHeight="1" spans="1:6">
      <c r="A97" s="12">
        <v>2109999</v>
      </c>
      <c r="B97" s="13" t="s">
        <v>433</v>
      </c>
      <c r="C97" s="14">
        <f t="shared" si="2"/>
        <v>0</v>
      </c>
      <c r="D97" s="20"/>
      <c r="E97" s="19"/>
      <c r="F97" s="17"/>
    </row>
    <row r="98" customFormat="1" ht="30" customHeight="1" spans="1:6">
      <c r="A98" s="12">
        <v>211</v>
      </c>
      <c r="B98" s="13" t="s">
        <v>434</v>
      </c>
      <c r="C98" s="14">
        <f t="shared" si="2"/>
        <v>15742</v>
      </c>
      <c r="D98" s="20"/>
      <c r="E98" s="16">
        <v>15742</v>
      </c>
      <c r="F98" s="17"/>
    </row>
    <row r="99" customFormat="1" ht="30" customHeight="1" spans="1:6">
      <c r="A99" s="12">
        <v>21101</v>
      </c>
      <c r="B99" s="13" t="s">
        <v>435</v>
      </c>
      <c r="C99" s="14">
        <f t="shared" si="2"/>
        <v>0</v>
      </c>
      <c r="D99" s="20"/>
      <c r="E99" s="18"/>
      <c r="F99" s="17"/>
    </row>
    <row r="100" customFormat="1" ht="30" customHeight="1" spans="1:6">
      <c r="A100" s="12">
        <v>2110199</v>
      </c>
      <c r="B100" s="13" t="s">
        <v>436</v>
      </c>
      <c r="C100" s="14">
        <f t="shared" si="2"/>
        <v>0</v>
      </c>
      <c r="D100" s="20"/>
      <c r="E100" s="18"/>
      <c r="F100" s="17"/>
    </row>
    <row r="101" customFormat="1" ht="30" customHeight="1" spans="1:6">
      <c r="A101" s="12">
        <v>21103</v>
      </c>
      <c r="B101" s="13" t="s">
        <v>437</v>
      </c>
      <c r="C101" s="14">
        <f t="shared" ref="C101:C132" si="3">D101+E101</f>
        <v>0</v>
      </c>
      <c r="D101" s="20"/>
      <c r="E101" s="16"/>
      <c r="F101" s="17"/>
    </row>
    <row r="102" customFormat="1" ht="30" customHeight="1" spans="1:6">
      <c r="A102" s="12">
        <v>2110302</v>
      </c>
      <c r="B102" s="13" t="s">
        <v>438</v>
      </c>
      <c r="C102" s="14">
        <f t="shared" si="3"/>
        <v>0</v>
      </c>
      <c r="D102" s="20"/>
      <c r="E102" s="16"/>
      <c r="F102" s="17"/>
    </row>
    <row r="103" customFormat="1" ht="30" customHeight="1" spans="1:6">
      <c r="A103" s="12">
        <v>2110304</v>
      </c>
      <c r="B103" s="13" t="s">
        <v>439</v>
      </c>
      <c r="C103" s="14">
        <f t="shared" si="3"/>
        <v>0</v>
      </c>
      <c r="D103" s="20"/>
      <c r="E103" s="18"/>
      <c r="F103" s="17"/>
    </row>
    <row r="104" customFormat="1" ht="30" customHeight="1" spans="1:6">
      <c r="A104" s="12">
        <v>212</v>
      </c>
      <c r="B104" s="13" t="s">
        <v>289</v>
      </c>
      <c r="C104" s="14">
        <f t="shared" si="3"/>
        <v>89928.16</v>
      </c>
      <c r="D104" s="20"/>
      <c r="E104" s="16">
        <v>89928.16</v>
      </c>
      <c r="F104" s="17"/>
    </row>
    <row r="105" customFormat="1" ht="30" customHeight="1" spans="1:6">
      <c r="A105" s="12">
        <v>21201</v>
      </c>
      <c r="B105" s="13" t="s">
        <v>440</v>
      </c>
      <c r="C105" s="14">
        <f t="shared" si="3"/>
        <v>0</v>
      </c>
      <c r="D105" s="20"/>
      <c r="E105" s="19"/>
      <c r="F105" s="17"/>
    </row>
    <row r="106" customFormat="1" ht="30" customHeight="1" spans="1:6">
      <c r="A106" s="12">
        <v>2120104</v>
      </c>
      <c r="B106" s="13" t="s">
        <v>441</v>
      </c>
      <c r="C106" s="14">
        <f t="shared" si="3"/>
        <v>0</v>
      </c>
      <c r="D106" s="20"/>
      <c r="E106" s="19"/>
      <c r="F106" s="17"/>
    </row>
    <row r="107" customFormat="1" ht="30" customHeight="1" spans="1:6">
      <c r="A107" s="12">
        <v>21203</v>
      </c>
      <c r="B107" s="13" t="s">
        <v>442</v>
      </c>
      <c r="C107" s="14">
        <f t="shared" si="3"/>
        <v>0</v>
      </c>
      <c r="D107" s="20"/>
      <c r="E107" s="16"/>
      <c r="F107" s="17"/>
    </row>
    <row r="108" customFormat="1" ht="30" customHeight="1" spans="1:6">
      <c r="A108" s="12">
        <v>2120303</v>
      </c>
      <c r="B108" s="13" t="s">
        <v>443</v>
      </c>
      <c r="C108" s="14">
        <f t="shared" si="3"/>
        <v>0</v>
      </c>
      <c r="D108" s="20"/>
      <c r="E108" s="16"/>
      <c r="F108" s="17"/>
    </row>
    <row r="109" customFormat="1" ht="30" customHeight="1" spans="1:6">
      <c r="A109" s="12">
        <v>2120399</v>
      </c>
      <c r="B109" s="13" t="s">
        <v>444</v>
      </c>
      <c r="C109" s="14">
        <f t="shared" si="3"/>
        <v>0</v>
      </c>
      <c r="D109" s="20"/>
      <c r="E109" s="16"/>
      <c r="F109" s="17"/>
    </row>
    <row r="110" customFormat="1" ht="30" customHeight="1" spans="1:6">
      <c r="A110" s="12">
        <v>21205</v>
      </c>
      <c r="B110" s="13" t="s">
        <v>445</v>
      </c>
      <c r="C110" s="14">
        <f t="shared" si="3"/>
        <v>0</v>
      </c>
      <c r="D110" s="20"/>
      <c r="E110" s="16"/>
      <c r="F110" s="17"/>
    </row>
    <row r="111" customFormat="1" ht="30" customHeight="1" spans="1:6">
      <c r="A111" s="12">
        <v>2120501</v>
      </c>
      <c r="B111" s="13" t="s">
        <v>445</v>
      </c>
      <c r="C111" s="14">
        <f t="shared" si="3"/>
        <v>0</v>
      </c>
      <c r="D111" s="20"/>
      <c r="E111" s="16"/>
      <c r="F111" s="17"/>
    </row>
    <row r="112" customFormat="1" ht="30" customHeight="1" spans="1:6">
      <c r="A112" s="12">
        <v>21208</v>
      </c>
      <c r="B112" s="13" t="s">
        <v>290</v>
      </c>
      <c r="C112" s="14">
        <f t="shared" si="3"/>
        <v>0</v>
      </c>
      <c r="D112" s="20"/>
      <c r="E112" s="18"/>
      <c r="F112" s="17"/>
    </row>
    <row r="113" customFormat="1" ht="30" customHeight="1" spans="1:6">
      <c r="A113" s="12">
        <v>2120801</v>
      </c>
      <c r="B113" s="13" t="s">
        <v>291</v>
      </c>
      <c r="C113" s="14">
        <f t="shared" si="3"/>
        <v>0</v>
      </c>
      <c r="D113" s="20"/>
      <c r="E113" s="18"/>
      <c r="F113" s="17"/>
    </row>
    <row r="114" customFormat="1" ht="30" customHeight="1" spans="1:6">
      <c r="A114" s="12">
        <v>2120803</v>
      </c>
      <c r="B114" s="13" t="s">
        <v>292</v>
      </c>
      <c r="C114" s="14">
        <f t="shared" si="3"/>
        <v>0</v>
      </c>
      <c r="D114" s="20"/>
      <c r="E114" s="18"/>
      <c r="F114" s="17"/>
    </row>
    <row r="115" customFormat="1" ht="30" customHeight="1" spans="1:6">
      <c r="A115" s="12">
        <v>2120805</v>
      </c>
      <c r="B115" s="13" t="s">
        <v>293</v>
      </c>
      <c r="C115" s="14">
        <f t="shared" si="3"/>
        <v>0</v>
      </c>
      <c r="D115" s="20"/>
      <c r="E115" s="18"/>
      <c r="F115" s="17"/>
    </row>
    <row r="116" customFormat="1" ht="30" customHeight="1" spans="1:6">
      <c r="A116" s="12">
        <v>213</v>
      </c>
      <c r="B116" s="13" t="s">
        <v>446</v>
      </c>
      <c r="C116" s="14">
        <f t="shared" si="3"/>
        <v>75</v>
      </c>
      <c r="D116" s="20"/>
      <c r="E116" s="16">
        <v>75</v>
      </c>
      <c r="F116" s="17"/>
    </row>
    <row r="117" customFormat="1" ht="30" customHeight="1" spans="1:6">
      <c r="A117" s="12">
        <v>21301</v>
      </c>
      <c r="B117" s="13" t="s">
        <v>447</v>
      </c>
      <c r="C117" s="14">
        <f t="shared" si="3"/>
        <v>0</v>
      </c>
      <c r="D117" s="20"/>
      <c r="E117" s="19"/>
      <c r="F117" s="17"/>
    </row>
    <row r="118" customFormat="1" ht="30" customHeight="1" spans="1:6">
      <c r="A118" s="12">
        <v>2130108</v>
      </c>
      <c r="B118" s="13" t="s">
        <v>448</v>
      </c>
      <c r="C118" s="14">
        <f t="shared" si="3"/>
        <v>0</v>
      </c>
      <c r="D118" s="20"/>
      <c r="E118" s="19"/>
      <c r="F118" s="17"/>
    </row>
    <row r="119" customFormat="1" ht="30" customHeight="1" spans="1:6">
      <c r="A119" s="12">
        <v>2130120</v>
      </c>
      <c r="B119" s="13" t="s">
        <v>449</v>
      </c>
      <c r="C119" s="14">
        <f t="shared" si="3"/>
        <v>0</v>
      </c>
      <c r="D119" s="20"/>
      <c r="E119" s="19"/>
      <c r="F119" s="17"/>
    </row>
    <row r="120" customFormat="1" ht="30" customHeight="1" spans="1:6">
      <c r="A120" s="12">
        <v>2130122</v>
      </c>
      <c r="B120" s="13" t="s">
        <v>450</v>
      </c>
      <c r="C120" s="14">
        <f t="shared" si="3"/>
        <v>0</v>
      </c>
      <c r="D120" s="20"/>
      <c r="E120" s="19"/>
      <c r="F120" s="17"/>
    </row>
    <row r="121" customFormat="1" ht="30" customHeight="1" spans="1:6">
      <c r="A121" s="12">
        <v>2130199</v>
      </c>
      <c r="B121" s="13" t="s">
        <v>451</v>
      </c>
      <c r="C121" s="14">
        <f t="shared" si="3"/>
        <v>0</v>
      </c>
      <c r="D121" s="20"/>
      <c r="E121" s="19"/>
      <c r="F121" s="17"/>
    </row>
    <row r="122" customFormat="1" ht="30" customHeight="1" spans="1:6">
      <c r="A122" s="12">
        <v>21302</v>
      </c>
      <c r="B122" s="13" t="s">
        <v>452</v>
      </c>
      <c r="C122" s="14">
        <f t="shared" si="3"/>
        <v>0</v>
      </c>
      <c r="D122" s="20"/>
      <c r="E122" s="19"/>
      <c r="F122" s="17"/>
    </row>
    <row r="123" customFormat="1" ht="30" customHeight="1" spans="1:6">
      <c r="A123" s="12">
        <v>2130205</v>
      </c>
      <c r="B123" s="13" t="s">
        <v>453</v>
      </c>
      <c r="C123" s="14">
        <f t="shared" si="3"/>
        <v>0</v>
      </c>
      <c r="D123" s="20"/>
      <c r="E123" s="19"/>
      <c r="F123" s="17"/>
    </row>
    <row r="124" customFormat="1" ht="30" customHeight="1" spans="1:6">
      <c r="A124" s="12">
        <v>2130299</v>
      </c>
      <c r="B124" s="13" t="s">
        <v>454</v>
      </c>
      <c r="C124" s="14">
        <f t="shared" si="3"/>
        <v>0</v>
      </c>
      <c r="D124" s="20"/>
      <c r="E124" s="18"/>
      <c r="F124" s="17"/>
    </row>
    <row r="125" customFormat="1" ht="30" customHeight="1" spans="1:6">
      <c r="A125" s="12">
        <v>21303</v>
      </c>
      <c r="B125" s="13" t="s">
        <v>455</v>
      </c>
      <c r="C125" s="14">
        <f t="shared" si="3"/>
        <v>0</v>
      </c>
      <c r="D125" s="20"/>
      <c r="E125" s="19"/>
      <c r="F125" s="17"/>
    </row>
    <row r="126" customFormat="1" ht="30" customHeight="1" spans="1:6">
      <c r="A126" s="12">
        <v>2130399</v>
      </c>
      <c r="B126" s="13" t="s">
        <v>456</v>
      </c>
      <c r="C126" s="14">
        <f t="shared" si="3"/>
        <v>0</v>
      </c>
      <c r="D126" s="20"/>
      <c r="E126" s="19"/>
      <c r="F126" s="17"/>
    </row>
    <row r="127" customFormat="1" ht="30" customHeight="1" spans="1:6">
      <c r="A127" s="12">
        <v>21305</v>
      </c>
      <c r="B127" s="13" t="s">
        <v>457</v>
      </c>
      <c r="C127" s="14">
        <f t="shared" si="3"/>
        <v>0</v>
      </c>
      <c r="D127" s="20"/>
      <c r="E127" s="16"/>
      <c r="F127" s="17"/>
    </row>
    <row r="128" customFormat="1" ht="30" customHeight="1" spans="1:6">
      <c r="A128" s="12">
        <v>2130504</v>
      </c>
      <c r="B128" s="13" t="s">
        <v>458</v>
      </c>
      <c r="C128" s="14">
        <f t="shared" si="3"/>
        <v>0</v>
      </c>
      <c r="D128" s="20"/>
      <c r="E128" s="19"/>
      <c r="F128" s="17"/>
    </row>
    <row r="129" customFormat="1" ht="30" customHeight="1" spans="1:6">
      <c r="A129" s="12">
        <v>2130505</v>
      </c>
      <c r="B129" s="13" t="s">
        <v>459</v>
      </c>
      <c r="C129" s="14">
        <f t="shared" si="3"/>
        <v>0</v>
      </c>
      <c r="D129" s="20"/>
      <c r="E129" s="19"/>
      <c r="F129" s="17"/>
    </row>
    <row r="130" customFormat="1" ht="30" customHeight="1" spans="1:6">
      <c r="A130" s="12">
        <v>2130599</v>
      </c>
      <c r="B130" s="13" t="s">
        <v>460</v>
      </c>
      <c r="C130" s="14">
        <f t="shared" si="3"/>
        <v>0</v>
      </c>
      <c r="D130" s="20"/>
      <c r="E130" s="19"/>
      <c r="F130" s="17"/>
    </row>
    <row r="131" customFormat="1" ht="30" customHeight="1" spans="1:6">
      <c r="A131" s="12">
        <v>21307</v>
      </c>
      <c r="B131" s="13" t="s">
        <v>461</v>
      </c>
      <c r="C131" s="14">
        <f t="shared" si="3"/>
        <v>0</v>
      </c>
      <c r="D131" s="20"/>
      <c r="E131" s="19"/>
      <c r="F131" s="17"/>
    </row>
    <row r="132" customFormat="1" ht="30" customHeight="1" spans="1:6">
      <c r="A132" s="12">
        <v>2130706</v>
      </c>
      <c r="B132" s="13" t="s">
        <v>462</v>
      </c>
      <c r="C132" s="14">
        <f t="shared" si="3"/>
        <v>0</v>
      </c>
      <c r="D132" s="20"/>
      <c r="E132" s="19"/>
      <c r="F132" s="17"/>
    </row>
    <row r="133" customFormat="1" ht="30" customHeight="1" spans="1:6">
      <c r="A133" s="12">
        <v>2130799</v>
      </c>
      <c r="B133" s="13" t="s">
        <v>463</v>
      </c>
      <c r="C133" s="14">
        <f>D133+E133</f>
        <v>0</v>
      </c>
      <c r="D133" s="20"/>
      <c r="E133" s="19"/>
      <c r="F133" s="17"/>
    </row>
    <row r="134" customFormat="1" ht="30" customHeight="1" spans="1:6">
      <c r="A134" s="12">
        <v>21308</v>
      </c>
      <c r="B134" s="13" t="s">
        <v>464</v>
      </c>
      <c r="C134" s="14">
        <f>D134+E134</f>
        <v>0</v>
      </c>
      <c r="D134" s="20"/>
      <c r="E134" s="19"/>
      <c r="F134" s="17"/>
    </row>
    <row r="135" customFormat="1" ht="30" customHeight="1" spans="1:6">
      <c r="A135" s="12">
        <v>2130803</v>
      </c>
      <c r="B135" s="13" t="s">
        <v>465</v>
      </c>
      <c r="C135" s="14">
        <f>D135+E135</f>
        <v>0</v>
      </c>
      <c r="D135" s="20"/>
      <c r="E135" s="19"/>
      <c r="F135" s="17"/>
    </row>
    <row r="136" customFormat="1" ht="30" customHeight="1" spans="1:6">
      <c r="A136" s="12">
        <v>214</v>
      </c>
      <c r="B136" s="13" t="s">
        <v>466</v>
      </c>
      <c r="C136" s="14">
        <f>D136+E136</f>
        <v>0</v>
      </c>
      <c r="D136" s="20"/>
      <c r="E136" s="19"/>
      <c r="F136" s="17"/>
    </row>
    <row r="137" customFormat="1" ht="30" customHeight="1" spans="1:6">
      <c r="A137" s="12">
        <v>21404</v>
      </c>
      <c r="B137" s="13" t="s">
        <v>467</v>
      </c>
      <c r="C137" s="14">
        <f>D137+E137</f>
        <v>0</v>
      </c>
      <c r="D137" s="20"/>
      <c r="E137" s="19"/>
      <c r="F137" s="17"/>
    </row>
    <row r="138" customFormat="1" ht="30" customHeight="1" spans="1:6">
      <c r="A138" s="12">
        <v>2140402</v>
      </c>
      <c r="B138" s="13" t="s">
        <v>468</v>
      </c>
      <c r="C138" s="14">
        <f>D138+E138</f>
        <v>0</v>
      </c>
      <c r="D138" s="20"/>
      <c r="E138" s="19"/>
      <c r="F138" s="17"/>
    </row>
    <row r="139" customFormat="1" ht="30" customHeight="1" spans="1:6">
      <c r="A139" s="12">
        <v>215</v>
      </c>
      <c r="B139" s="13" t="s">
        <v>469</v>
      </c>
      <c r="C139" s="14">
        <f>D139+E139</f>
        <v>247180</v>
      </c>
      <c r="D139" s="20"/>
      <c r="E139" s="16">
        <v>247180</v>
      </c>
      <c r="F139" s="17"/>
    </row>
    <row r="140" customFormat="1" ht="30" customHeight="1" spans="1:6">
      <c r="A140" s="12">
        <v>21508</v>
      </c>
      <c r="B140" s="13" t="s">
        <v>470</v>
      </c>
      <c r="C140" s="14">
        <f>D140+E140</f>
        <v>0</v>
      </c>
      <c r="D140" s="20"/>
      <c r="E140" s="16"/>
      <c r="F140" s="17"/>
    </row>
    <row r="141" customFormat="1" ht="30" customHeight="1" spans="1:6">
      <c r="A141" s="12">
        <v>2150899</v>
      </c>
      <c r="B141" s="13" t="s">
        <v>471</v>
      </c>
      <c r="C141" s="14">
        <f>D141+E141</f>
        <v>0</v>
      </c>
      <c r="D141" s="20"/>
      <c r="E141" s="16"/>
      <c r="F141" s="17"/>
    </row>
    <row r="142" customFormat="1" ht="30" customHeight="1" spans="1:6">
      <c r="A142" s="12">
        <v>220</v>
      </c>
      <c r="B142" s="13" t="s">
        <v>472</v>
      </c>
      <c r="C142" s="14">
        <f>D142+E142</f>
        <v>0</v>
      </c>
      <c r="D142" s="20"/>
      <c r="E142" s="16"/>
      <c r="F142" s="17"/>
    </row>
    <row r="143" customFormat="1" ht="30" customHeight="1" spans="1:6">
      <c r="A143" s="12">
        <v>22001</v>
      </c>
      <c r="B143" s="13" t="s">
        <v>473</v>
      </c>
      <c r="C143" s="14">
        <f>D143+E143</f>
        <v>0</v>
      </c>
      <c r="D143" s="18"/>
      <c r="E143" s="14"/>
      <c r="F143" s="17"/>
    </row>
    <row r="144" customFormat="1" ht="30" customHeight="1" spans="1:5">
      <c r="A144" s="12">
        <v>2200104</v>
      </c>
      <c r="B144" s="13" t="s">
        <v>474</v>
      </c>
      <c r="C144" s="14">
        <v>0</v>
      </c>
      <c r="E144">
        <v>0</v>
      </c>
    </row>
    <row r="145" customFormat="1" ht="30" customHeight="1" spans="1:6">
      <c r="A145" s="12"/>
      <c r="B145" s="22" t="s">
        <v>185</v>
      </c>
      <c r="C145" s="14"/>
      <c r="D145" s="18"/>
      <c r="E145" s="14">
        <v>2166</v>
      </c>
      <c r="F145" s="17"/>
    </row>
    <row r="146" customFormat="1" ht="30" customHeight="1" spans="1:6">
      <c r="A146" s="12">
        <v>221</v>
      </c>
      <c r="B146" s="13" t="s">
        <v>475</v>
      </c>
      <c r="C146" s="14">
        <f t="shared" ref="C146:C162" si="4">D146+E146</f>
        <v>114.1</v>
      </c>
      <c r="D146" s="18"/>
      <c r="E146" s="14">
        <v>114.1</v>
      </c>
      <c r="F146" s="17"/>
    </row>
    <row r="147" customFormat="1" ht="30" customHeight="1" spans="1:6">
      <c r="A147" s="12">
        <v>22101</v>
      </c>
      <c r="B147" s="13" t="s">
        <v>476</v>
      </c>
      <c r="C147" s="14">
        <f t="shared" si="4"/>
        <v>0</v>
      </c>
      <c r="D147" s="18"/>
      <c r="E147" s="14"/>
      <c r="F147" s="17"/>
    </row>
    <row r="148" customFormat="1" ht="30" customHeight="1" spans="1:6">
      <c r="A148" s="12">
        <v>2210106</v>
      </c>
      <c r="B148" s="13" t="s">
        <v>477</v>
      </c>
      <c r="C148" s="14">
        <f t="shared" si="4"/>
        <v>0</v>
      </c>
      <c r="D148" s="18"/>
      <c r="E148" s="14"/>
      <c r="F148" s="17"/>
    </row>
    <row r="149" customFormat="1" ht="30" customHeight="1" spans="1:6">
      <c r="A149" s="12">
        <v>224</v>
      </c>
      <c r="B149" s="13" t="s">
        <v>478</v>
      </c>
      <c r="C149" s="14">
        <f t="shared" si="4"/>
        <v>0</v>
      </c>
      <c r="D149" s="18"/>
      <c r="E149" s="14"/>
      <c r="F149" s="17"/>
    </row>
    <row r="150" customFormat="1" ht="30" customHeight="1" spans="1:6">
      <c r="A150" s="12">
        <v>22401</v>
      </c>
      <c r="B150" s="13" t="s">
        <v>479</v>
      </c>
      <c r="C150" s="14">
        <f t="shared" si="4"/>
        <v>0</v>
      </c>
      <c r="D150" s="18"/>
      <c r="E150" s="21"/>
      <c r="F150" s="17"/>
    </row>
    <row r="151" customFormat="1" ht="30" customHeight="1" spans="1:6">
      <c r="A151" s="12">
        <v>2240104</v>
      </c>
      <c r="B151" s="13" t="s">
        <v>480</v>
      </c>
      <c r="C151" s="14">
        <f t="shared" si="4"/>
        <v>0</v>
      </c>
      <c r="D151" s="18"/>
      <c r="E151" s="21"/>
      <c r="F151" s="17"/>
    </row>
    <row r="152" customFormat="1" ht="30" customHeight="1" spans="1:6">
      <c r="A152" s="12">
        <v>2240106</v>
      </c>
      <c r="B152" s="13" t="s">
        <v>481</v>
      </c>
      <c r="C152" s="14">
        <f t="shared" si="4"/>
        <v>0</v>
      </c>
      <c r="D152" s="18"/>
      <c r="E152" s="21"/>
      <c r="F152" s="17"/>
    </row>
    <row r="153" customFormat="1" ht="30" customHeight="1" spans="1:6">
      <c r="A153" s="12">
        <v>2240108</v>
      </c>
      <c r="B153" s="13" t="s">
        <v>482</v>
      </c>
      <c r="C153" s="14">
        <f t="shared" si="4"/>
        <v>0</v>
      </c>
      <c r="D153" s="18"/>
      <c r="E153" s="21"/>
      <c r="F153" s="17"/>
    </row>
    <row r="154" customFormat="1" ht="30" customHeight="1" spans="1:6">
      <c r="A154" s="12">
        <v>22402</v>
      </c>
      <c r="B154" s="13" t="s">
        <v>483</v>
      </c>
      <c r="C154" s="14">
        <f t="shared" si="4"/>
        <v>0</v>
      </c>
      <c r="D154" s="18"/>
      <c r="E154" s="14"/>
      <c r="F154" s="17"/>
    </row>
    <row r="155" customFormat="1" ht="30" customHeight="1" spans="1:6">
      <c r="A155" s="23">
        <v>2240204</v>
      </c>
      <c r="B155" s="24" t="s">
        <v>195</v>
      </c>
      <c r="C155" s="14">
        <f t="shared" si="4"/>
        <v>0</v>
      </c>
      <c r="D155" s="25"/>
      <c r="E155" s="26"/>
      <c r="F155" s="17"/>
    </row>
    <row r="156" customFormat="1" ht="30" customHeight="1" spans="1:6">
      <c r="A156" s="23">
        <v>227</v>
      </c>
      <c r="B156" s="24" t="s">
        <v>196</v>
      </c>
      <c r="C156" s="14">
        <f t="shared" si="4"/>
        <v>8000</v>
      </c>
      <c r="D156" s="25"/>
      <c r="E156" s="26">
        <v>8000</v>
      </c>
      <c r="F156" s="17"/>
    </row>
    <row r="157" customFormat="1" ht="30" customHeight="1" spans="1:6">
      <c r="A157" s="23">
        <v>229</v>
      </c>
      <c r="B157" s="24" t="s">
        <v>197</v>
      </c>
      <c r="C157" s="14">
        <f t="shared" si="4"/>
        <v>28321</v>
      </c>
      <c r="D157" s="25"/>
      <c r="E157" s="26">
        <v>28321</v>
      </c>
      <c r="F157" s="17"/>
    </row>
    <row r="158" customFormat="1" ht="30" customHeight="1" spans="1:6">
      <c r="A158" s="23">
        <v>22999</v>
      </c>
      <c r="B158" s="24" t="s">
        <v>197</v>
      </c>
      <c r="C158" s="14">
        <f t="shared" si="4"/>
        <v>0</v>
      </c>
      <c r="D158" s="25"/>
      <c r="E158" s="26"/>
      <c r="F158" s="17"/>
    </row>
    <row r="159" customFormat="1" ht="30" customHeight="1" spans="1:6">
      <c r="A159" s="23">
        <v>232</v>
      </c>
      <c r="B159" s="24" t="s">
        <v>198</v>
      </c>
      <c r="C159" s="14">
        <f t="shared" si="4"/>
        <v>0</v>
      </c>
      <c r="D159" s="25"/>
      <c r="E159" s="27"/>
      <c r="F159" s="17"/>
    </row>
    <row r="160" customFormat="1" ht="30" customHeight="1" spans="1:6">
      <c r="A160" s="23">
        <v>23203</v>
      </c>
      <c r="B160" s="24" t="s">
        <v>199</v>
      </c>
      <c r="C160" s="14">
        <f t="shared" si="4"/>
        <v>0</v>
      </c>
      <c r="D160" s="25"/>
      <c r="E160" s="27"/>
      <c r="F160" s="17"/>
    </row>
    <row r="161" customFormat="1" ht="29" customHeight="1" spans="1:6">
      <c r="A161" s="23">
        <v>2320301</v>
      </c>
      <c r="B161" s="24" t="s">
        <v>200</v>
      </c>
      <c r="C161" s="14">
        <f t="shared" si="4"/>
        <v>0</v>
      </c>
      <c r="D161" s="25"/>
      <c r="E161" s="27"/>
      <c r="F161" s="17"/>
    </row>
    <row r="162" customFormat="1" ht="29" customHeight="1" spans="1:6">
      <c r="A162" s="28" t="s">
        <v>202</v>
      </c>
      <c r="B162" s="29"/>
      <c r="C162" s="14">
        <f t="shared" si="4"/>
        <v>423922.38</v>
      </c>
      <c r="D162" s="30"/>
      <c r="E162" s="26">
        <f>SUM(E4:E161)</f>
        <v>423922.38</v>
      </c>
      <c r="F162" s="17"/>
    </row>
  </sheetData>
  <mergeCells count="5">
    <mergeCell ref="A1:G1"/>
    <mergeCell ref="A2:B2"/>
    <mergeCell ref="C2:E2"/>
    <mergeCell ref="A162:B162"/>
    <mergeCell ref="F2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Table 1</vt:lpstr>
      <vt:lpstr>Sheet1</vt:lpstr>
      <vt:lpstr>Sheet2</vt:lpstr>
      <vt:lpstr>Sheet3</vt:lpstr>
      <vt:lpstr>Sheet4</vt:lpstr>
      <vt:lpstr>Sheet5</vt:lpstr>
      <vt:lpstr>Sheet6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Namjie</cp:lastModifiedBy>
  <dcterms:created xsi:type="dcterms:W3CDTF">2022-09-05T14:52:00Z</dcterms:created>
  <dcterms:modified xsi:type="dcterms:W3CDTF">2022-09-05T16:30:10Z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8DDEFE1F4FB54617AD51E7077CFB8B3F</vt:lpwstr>
  </property>
  <property fmtid="{D5CDD505-2E9C-101B-9397-08002B2CF9AE}" pid="3" name="KSOProductBuildVer">
    <vt:lpwstr>2052-11.1.0.12313</vt:lpwstr>
  </property>
</Properties>
</file>